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 codeName="{662AC1DA-710E-409A-AF98-282AFDE22985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mpras\Desktop\PLATFORMS EXCEL IMPOR\"/>
    </mc:Choice>
  </mc:AlternateContent>
  <xr:revisionPtr revIDLastSave="0" documentId="13_ncr:1_{19DBD13E-9529-4F87-958D-19EA9C74EF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tilla Cutlist" sheetId="5" r:id="rId1"/>
    <sheet name="L" sheetId="2" state="hidden" r:id="rId2"/>
    <sheet name="DATOS" sheetId="3" state="hidden" r:id="rId3"/>
  </sheets>
  <definedNames>
    <definedName name="_xlnm._FilterDatabase" localSheetId="2" hidden="1">DATOS!$A$1:$B$2286</definedName>
    <definedName name="_xlnm._FilterDatabase" localSheetId="1" hidden="1">L!$N$1:$N$366</definedName>
    <definedName name="_xlnm._FilterDatabase" localSheetId="0" hidden="1">'Plantilla Cutlist'!$AA$2:$AA$7</definedName>
    <definedName name="PROV">L!$N$2:$N$330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5" l="1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2" i="5" l="1"/>
  <c r="O3" i="5"/>
  <c r="O5" i="5"/>
  <c r="O6" i="5"/>
  <c r="O7" i="5"/>
  <c r="O8" i="5"/>
  <c r="O9" i="5"/>
  <c r="O10" i="5"/>
  <c r="O11" i="5"/>
  <c r="O12" i="5"/>
  <c r="O13" i="5"/>
  <c r="O14" i="5"/>
  <c r="O15" i="5"/>
  <c r="O16" i="5"/>
  <c r="O4" i="5"/>
  <c r="P4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" i="5"/>
  <c r="L4" i="5"/>
  <c r="N4" i="5"/>
  <c r="L5" i="5"/>
  <c r="N5" i="5"/>
  <c r="L6" i="5"/>
  <c r="N6" i="5"/>
  <c r="L7" i="5"/>
  <c r="N7" i="5"/>
  <c r="L8" i="5"/>
  <c r="N8" i="5"/>
  <c r="L9" i="5"/>
  <c r="N9" i="5"/>
  <c r="L10" i="5"/>
  <c r="N10" i="5"/>
  <c r="L11" i="5"/>
  <c r="N11" i="5"/>
  <c r="L12" i="5"/>
  <c r="N12" i="5"/>
  <c r="L13" i="5"/>
  <c r="N13" i="5"/>
  <c r="L14" i="5"/>
  <c r="N14" i="5"/>
  <c r="L15" i="5"/>
  <c r="N15" i="5"/>
  <c r="L16" i="5"/>
  <c r="N16" i="5"/>
  <c r="L17" i="5"/>
  <c r="N17" i="5"/>
  <c r="L18" i="5"/>
  <c r="N18" i="5"/>
  <c r="L19" i="5"/>
  <c r="N19" i="5"/>
  <c r="L20" i="5"/>
  <c r="N20" i="5"/>
  <c r="L21" i="5"/>
  <c r="N21" i="5"/>
  <c r="L22" i="5"/>
  <c r="N22" i="5"/>
  <c r="L23" i="5"/>
  <c r="N23" i="5"/>
  <c r="L24" i="5"/>
  <c r="N24" i="5"/>
  <c r="L25" i="5"/>
  <c r="N25" i="5"/>
  <c r="L26" i="5"/>
  <c r="N26" i="5"/>
  <c r="L27" i="5"/>
  <c r="N27" i="5"/>
  <c r="L28" i="5"/>
  <c r="N28" i="5"/>
  <c r="L29" i="5"/>
  <c r="N29" i="5"/>
  <c r="L30" i="5"/>
  <c r="N30" i="5"/>
  <c r="L31" i="5"/>
  <c r="N31" i="5"/>
  <c r="L32" i="5"/>
  <c r="N32" i="5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L49" i="5"/>
  <c r="N49" i="5"/>
  <c r="L50" i="5"/>
  <c r="N50" i="5"/>
  <c r="L51" i="5"/>
  <c r="N51" i="5"/>
  <c r="L52" i="5"/>
  <c r="N52" i="5"/>
  <c r="L53" i="5"/>
  <c r="N53" i="5"/>
  <c r="L54" i="5"/>
  <c r="N54" i="5"/>
  <c r="L55" i="5"/>
  <c r="N55" i="5"/>
  <c r="L56" i="5"/>
  <c r="N56" i="5"/>
  <c r="L57" i="5"/>
  <c r="N57" i="5"/>
  <c r="L58" i="5"/>
  <c r="N58" i="5"/>
  <c r="L59" i="5"/>
  <c r="N59" i="5"/>
  <c r="L60" i="5"/>
  <c r="N60" i="5"/>
  <c r="L61" i="5"/>
  <c r="N61" i="5"/>
  <c r="L62" i="5"/>
  <c r="N62" i="5"/>
  <c r="L63" i="5"/>
  <c r="N63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L84" i="5"/>
  <c r="N84" i="5"/>
  <c r="L85" i="5"/>
  <c r="N85" i="5"/>
  <c r="L86" i="5"/>
  <c r="N86" i="5"/>
  <c r="L87" i="5"/>
  <c r="N87" i="5"/>
  <c r="L88" i="5"/>
  <c r="N88" i="5"/>
  <c r="L89" i="5"/>
  <c r="N89" i="5"/>
  <c r="L90" i="5"/>
  <c r="N90" i="5"/>
  <c r="L91" i="5"/>
  <c r="N91" i="5"/>
  <c r="L92" i="5"/>
  <c r="N92" i="5"/>
  <c r="L93" i="5"/>
  <c r="N93" i="5"/>
  <c r="L94" i="5"/>
  <c r="N94" i="5"/>
  <c r="L95" i="5"/>
  <c r="N95" i="5"/>
  <c r="L96" i="5"/>
  <c r="N96" i="5"/>
  <c r="L97" i="5"/>
  <c r="N97" i="5"/>
  <c r="L98" i="5"/>
  <c r="N98" i="5"/>
  <c r="L99" i="5"/>
  <c r="N99" i="5"/>
  <c r="L100" i="5"/>
  <c r="N100" i="5"/>
  <c r="L101" i="5"/>
  <c r="N101" i="5"/>
  <c r="L102" i="5"/>
  <c r="N102" i="5"/>
  <c r="L103" i="5"/>
  <c r="N103" i="5"/>
  <c r="L104" i="5"/>
  <c r="N104" i="5"/>
  <c r="L105" i="5"/>
  <c r="N105" i="5"/>
  <c r="L106" i="5"/>
  <c r="N106" i="5"/>
  <c r="L107" i="5"/>
  <c r="N107" i="5"/>
  <c r="L108" i="5"/>
  <c r="N108" i="5"/>
  <c r="L109" i="5"/>
  <c r="N109" i="5"/>
  <c r="L110" i="5"/>
  <c r="N110" i="5"/>
  <c r="L111" i="5"/>
  <c r="N111" i="5"/>
  <c r="L112" i="5"/>
  <c r="N112" i="5"/>
  <c r="L113" i="5"/>
  <c r="N113" i="5"/>
  <c r="L114" i="5"/>
  <c r="N114" i="5"/>
  <c r="L115" i="5"/>
  <c r="N115" i="5"/>
  <c r="L116" i="5"/>
  <c r="N116" i="5"/>
  <c r="L117" i="5"/>
  <c r="N117" i="5"/>
  <c r="L118" i="5"/>
  <c r="N118" i="5"/>
  <c r="L119" i="5"/>
  <c r="N119" i="5"/>
  <c r="L120" i="5"/>
  <c r="N120" i="5"/>
  <c r="L121" i="5"/>
  <c r="N121" i="5"/>
  <c r="L122" i="5"/>
  <c r="N122" i="5"/>
  <c r="L123" i="5"/>
  <c r="N123" i="5"/>
  <c r="L124" i="5"/>
  <c r="N124" i="5"/>
  <c r="L125" i="5"/>
  <c r="N125" i="5"/>
  <c r="L126" i="5"/>
  <c r="N126" i="5"/>
  <c r="L127" i="5"/>
  <c r="N127" i="5"/>
  <c r="L128" i="5"/>
  <c r="N128" i="5"/>
  <c r="L129" i="5"/>
  <c r="N129" i="5"/>
  <c r="L130" i="5"/>
  <c r="N130" i="5"/>
  <c r="L131" i="5"/>
  <c r="N131" i="5"/>
  <c r="L132" i="5"/>
  <c r="N132" i="5"/>
  <c r="L133" i="5"/>
  <c r="N133" i="5"/>
  <c r="L134" i="5"/>
  <c r="N134" i="5"/>
  <c r="L135" i="5"/>
  <c r="N135" i="5"/>
  <c r="L136" i="5"/>
  <c r="N136" i="5"/>
  <c r="L137" i="5"/>
  <c r="N137" i="5"/>
  <c r="L138" i="5"/>
  <c r="N138" i="5"/>
  <c r="L139" i="5"/>
  <c r="N139" i="5"/>
  <c r="L140" i="5"/>
  <c r="N140" i="5"/>
  <c r="L141" i="5"/>
  <c r="N141" i="5"/>
  <c r="L142" i="5"/>
  <c r="N142" i="5"/>
  <c r="L143" i="5"/>
  <c r="N143" i="5"/>
  <c r="L144" i="5"/>
  <c r="N144" i="5"/>
  <c r="L145" i="5"/>
  <c r="N145" i="5"/>
  <c r="L146" i="5"/>
  <c r="N146" i="5"/>
  <c r="L147" i="5"/>
  <c r="N147" i="5"/>
  <c r="L148" i="5"/>
  <c r="N148" i="5"/>
  <c r="L149" i="5"/>
  <c r="N149" i="5"/>
  <c r="L150" i="5"/>
  <c r="N150" i="5"/>
  <c r="L151" i="5"/>
  <c r="N151" i="5"/>
  <c r="L152" i="5"/>
  <c r="N152" i="5"/>
  <c r="L153" i="5"/>
  <c r="N153" i="5"/>
  <c r="L154" i="5"/>
  <c r="N154" i="5"/>
  <c r="L155" i="5"/>
  <c r="N155" i="5"/>
  <c r="L156" i="5"/>
  <c r="N156" i="5"/>
  <c r="L157" i="5"/>
  <c r="N157" i="5"/>
  <c r="L158" i="5"/>
  <c r="N158" i="5"/>
  <c r="L159" i="5"/>
  <c r="N159" i="5"/>
  <c r="L160" i="5"/>
  <c r="N160" i="5"/>
  <c r="L161" i="5"/>
  <c r="N161" i="5"/>
  <c r="L162" i="5"/>
  <c r="N162" i="5"/>
  <c r="L163" i="5"/>
  <c r="N163" i="5"/>
  <c r="L164" i="5"/>
  <c r="N164" i="5"/>
  <c r="L165" i="5"/>
  <c r="N165" i="5"/>
  <c r="L166" i="5"/>
  <c r="N166" i="5"/>
  <c r="L167" i="5"/>
  <c r="N167" i="5"/>
  <c r="L168" i="5"/>
  <c r="N168" i="5"/>
  <c r="L169" i="5"/>
  <c r="N169" i="5"/>
  <c r="L170" i="5"/>
  <c r="N170" i="5"/>
  <c r="L171" i="5"/>
  <c r="N171" i="5"/>
  <c r="L172" i="5"/>
  <c r="N172" i="5"/>
  <c r="L173" i="5"/>
  <c r="N173" i="5"/>
  <c r="L174" i="5"/>
  <c r="N174" i="5"/>
  <c r="L175" i="5"/>
  <c r="N175" i="5"/>
  <c r="L176" i="5"/>
  <c r="N176" i="5"/>
  <c r="L177" i="5"/>
  <c r="N177" i="5"/>
  <c r="L178" i="5"/>
  <c r="N178" i="5"/>
  <c r="L179" i="5"/>
  <c r="N179" i="5"/>
  <c r="L180" i="5"/>
  <c r="N180" i="5"/>
  <c r="L181" i="5"/>
  <c r="N181" i="5"/>
  <c r="L182" i="5"/>
  <c r="N182" i="5"/>
  <c r="L183" i="5"/>
  <c r="N183" i="5"/>
  <c r="L184" i="5"/>
  <c r="N184" i="5"/>
  <c r="L185" i="5"/>
  <c r="N185" i="5"/>
  <c r="L186" i="5"/>
  <c r="N186" i="5"/>
  <c r="L187" i="5"/>
  <c r="N187" i="5"/>
  <c r="L188" i="5"/>
  <c r="N188" i="5"/>
  <c r="L189" i="5"/>
  <c r="N189" i="5"/>
  <c r="L190" i="5"/>
  <c r="N190" i="5"/>
  <c r="L191" i="5"/>
  <c r="N191" i="5"/>
  <c r="L192" i="5"/>
  <c r="N192" i="5"/>
  <c r="L193" i="5"/>
  <c r="N193" i="5"/>
  <c r="L194" i="5"/>
  <c r="N194" i="5"/>
  <c r="L195" i="5"/>
  <c r="N195" i="5"/>
  <c r="L196" i="5"/>
  <c r="N196" i="5"/>
  <c r="L197" i="5"/>
  <c r="N197" i="5"/>
  <c r="L198" i="5"/>
  <c r="N198" i="5"/>
  <c r="L199" i="5"/>
  <c r="N199" i="5"/>
  <c r="L200" i="5"/>
  <c r="N200" i="5"/>
  <c r="L201" i="5"/>
  <c r="N201" i="5"/>
  <c r="L202" i="5"/>
  <c r="N202" i="5"/>
  <c r="L203" i="5"/>
  <c r="N203" i="5"/>
  <c r="L204" i="5"/>
  <c r="N204" i="5"/>
  <c r="L205" i="5"/>
  <c r="N205" i="5"/>
  <c r="L206" i="5"/>
  <c r="N206" i="5"/>
  <c r="L207" i="5"/>
  <c r="N207" i="5"/>
  <c r="L208" i="5"/>
  <c r="N208" i="5"/>
  <c r="L209" i="5"/>
  <c r="N209" i="5"/>
  <c r="L210" i="5"/>
  <c r="N210" i="5"/>
  <c r="L211" i="5"/>
  <c r="N211" i="5"/>
  <c r="L212" i="5"/>
  <c r="N212" i="5"/>
  <c r="L213" i="5"/>
  <c r="N213" i="5"/>
  <c r="L214" i="5"/>
  <c r="N214" i="5"/>
  <c r="L215" i="5"/>
  <c r="N215" i="5"/>
  <c r="L216" i="5"/>
  <c r="N216" i="5"/>
  <c r="L217" i="5"/>
  <c r="N217" i="5"/>
  <c r="L218" i="5"/>
  <c r="N218" i="5"/>
  <c r="L219" i="5"/>
  <c r="N219" i="5"/>
  <c r="L220" i="5"/>
  <c r="N220" i="5"/>
  <c r="L221" i="5"/>
  <c r="N221" i="5"/>
  <c r="L222" i="5"/>
  <c r="N222" i="5"/>
  <c r="L223" i="5"/>
  <c r="N223" i="5"/>
  <c r="L224" i="5"/>
  <c r="N224" i="5"/>
  <c r="L225" i="5"/>
  <c r="N225" i="5"/>
  <c r="L226" i="5"/>
  <c r="N226" i="5"/>
  <c r="L227" i="5"/>
  <c r="N227" i="5"/>
  <c r="L228" i="5"/>
  <c r="N228" i="5"/>
  <c r="L229" i="5"/>
  <c r="N229" i="5"/>
  <c r="L230" i="5"/>
  <c r="N230" i="5"/>
  <c r="L231" i="5"/>
  <c r="N231" i="5"/>
  <c r="L232" i="5"/>
  <c r="N232" i="5"/>
  <c r="L233" i="5"/>
  <c r="N233" i="5"/>
  <c r="L234" i="5"/>
  <c r="N234" i="5"/>
  <c r="L235" i="5"/>
  <c r="N235" i="5"/>
  <c r="L236" i="5"/>
  <c r="N236" i="5"/>
  <c r="L237" i="5"/>
  <c r="N237" i="5"/>
  <c r="L238" i="5"/>
  <c r="N238" i="5"/>
  <c r="L239" i="5"/>
  <c r="N239" i="5"/>
  <c r="L240" i="5"/>
  <c r="N240" i="5"/>
  <c r="L241" i="5"/>
  <c r="N241" i="5"/>
  <c r="L242" i="5"/>
  <c r="N242" i="5"/>
  <c r="L243" i="5"/>
  <c r="N243" i="5"/>
  <c r="L244" i="5"/>
  <c r="N244" i="5"/>
  <c r="L245" i="5"/>
  <c r="N245" i="5"/>
  <c r="L246" i="5"/>
  <c r="N246" i="5"/>
  <c r="L247" i="5"/>
  <c r="N247" i="5"/>
  <c r="L248" i="5"/>
  <c r="N248" i="5"/>
  <c r="L249" i="5"/>
  <c r="N249" i="5"/>
  <c r="L250" i="5"/>
  <c r="N250" i="5"/>
  <c r="L251" i="5"/>
  <c r="N251" i="5"/>
  <c r="L252" i="5"/>
  <c r="N252" i="5"/>
  <c r="L253" i="5"/>
  <c r="N253" i="5"/>
  <c r="L254" i="5"/>
  <c r="N254" i="5"/>
  <c r="L255" i="5"/>
  <c r="N255" i="5"/>
  <c r="L256" i="5"/>
  <c r="N256" i="5"/>
  <c r="L257" i="5"/>
  <c r="N257" i="5"/>
  <c r="L258" i="5"/>
  <c r="N258" i="5"/>
  <c r="L259" i="5"/>
  <c r="N259" i="5"/>
  <c r="L260" i="5"/>
  <c r="N260" i="5"/>
  <c r="L261" i="5"/>
  <c r="N261" i="5"/>
  <c r="L262" i="5"/>
  <c r="N262" i="5"/>
  <c r="L263" i="5"/>
  <c r="N263" i="5"/>
  <c r="L264" i="5"/>
  <c r="N264" i="5"/>
  <c r="L265" i="5"/>
  <c r="N265" i="5"/>
  <c r="L266" i="5"/>
  <c r="N266" i="5"/>
  <c r="L267" i="5"/>
  <c r="N267" i="5"/>
  <c r="L268" i="5"/>
  <c r="N268" i="5"/>
  <c r="L269" i="5"/>
  <c r="N269" i="5"/>
  <c r="L270" i="5"/>
  <c r="N270" i="5"/>
  <c r="L271" i="5"/>
  <c r="N271" i="5"/>
  <c r="L272" i="5"/>
  <c r="N272" i="5"/>
  <c r="L273" i="5"/>
  <c r="N273" i="5"/>
  <c r="L274" i="5"/>
  <c r="N274" i="5"/>
  <c r="L275" i="5"/>
  <c r="N275" i="5"/>
  <c r="L276" i="5"/>
  <c r="N276" i="5"/>
  <c r="L277" i="5"/>
  <c r="N277" i="5"/>
  <c r="L278" i="5"/>
  <c r="N278" i="5"/>
  <c r="L279" i="5"/>
  <c r="N279" i="5"/>
  <c r="L280" i="5"/>
  <c r="N280" i="5"/>
  <c r="L281" i="5"/>
  <c r="N281" i="5"/>
  <c r="L282" i="5"/>
  <c r="N282" i="5"/>
  <c r="L283" i="5"/>
  <c r="N283" i="5"/>
  <c r="L284" i="5"/>
  <c r="N284" i="5"/>
  <c r="L285" i="5"/>
  <c r="N285" i="5"/>
  <c r="L286" i="5"/>
  <c r="N286" i="5"/>
  <c r="L287" i="5"/>
  <c r="N287" i="5"/>
  <c r="L288" i="5"/>
  <c r="N288" i="5"/>
  <c r="L289" i="5"/>
  <c r="N289" i="5"/>
  <c r="L290" i="5"/>
  <c r="N290" i="5"/>
  <c r="L291" i="5"/>
  <c r="N291" i="5"/>
  <c r="L292" i="5"/>
  <c r="N292" i="5"/>
  <c r="L293" i="5"/>
  <c r="N293" i="5"/>
  <c r="L294" i="5"/>
  <c r="N294" i="5"/>
  <c r="L295" i="5"/>
  <c r="N295" i="5"/>
  <c r="L296" i="5"/>
  <c r="N296" i="5"/>
  <c r="L297" i="5"/>
  <c r="N297" i="5"/>
  <c r="L298" i="5"/>
  <c r="N298" i="5"/>
  <c r="L299" i="5"/>
  <c r="N299" i="5"/>
  <c r="L300" i="5"/>
  <c r="N300" i="5"/>
  <c r="L301" i="5"/>
  <c r="N301" i="5"/>
  <c r="L302" i="5"/>
  <c r="N302" i="5"/>
  <c r="L303" i="5"/>
  <c r="N303" i="5"/>
  <c r="L304" i="5"/>
  <c r="N304" i="5"/>
  <c r="L305" i="5"/>
  <c r="N305" i="5"/>
  <c r="L306" i="5"/>
  <c r="N306" i="5"/>
  <c r="L307" i="5"/>
  <c r="N307" i="5"/>
  <c r="L308" i="5"/>
  <c r="N308" i="5"/>
  <c r="L309" i="5"/>
  <c r="N309" i="5"/>
  <c r="L310" i="5"/>
  <c r="N310" i="5"/>
  <c r="L311" i="5"/>
  <c r="N311" i="5"/>
  <c r="L312" i="5"/>
  <c r="N312" i="5"/>
  <c r="L313" i="5"/>
  <c r="N313" i="5"/>
  <c r="L314" i="5"/>
  <c r="N314" i="5"/>
  <c r="L315" i="5"/>
  <c r="N315" i="5"/>
  <c r="L316" i="5"/>
  <c r="N316" i="5"/>
  <c r="L317" i="5"/>
  <c r="N317" i="5"/>
  <c r="L318" i="5"/>
  <c r="N318" i="5"/>
  <c r="L319" i="5"/>
  <c r="N319" i="5"/>
  <c r="L320" i="5"/>
  <c r="N320" i="5"/>
  <c r="L321" i="5"/>
  <c r="N321" i="5"/>
  <c r="N3" i="5"/>
  <c r="L3" i="5"/>
  <c r="A5" i="5" l="1"/>
  <c r="C5" i="5"/>
  <c r="D5" i="5"/>
  <c r="E5" i="5"/>
  <c r="R5" i="5" s="1"/>
  <c r="A6" i="5"/>
  <c r="C6" i="5"/>
  <c r="D6" i="5"/>
  <c r="E6" i="5"/>
  <c r="R6" i="5" s="1"/>
  <c r="A7" i="5"/>
  <c r="C7" i="5"/>
  <c r="D7" i="5"/>
  <c r="E7" i="5"/>
  <c r="R7" i="5" s="1"/>
  <c r="A8" i="5"/>
  <c r="C8" i="5"/>
  <c r="D8" i="5"/>
  <c r="E8" i="5"/>
  <c r="R8" i="5" s="1"/>
  <c r="A9" i="5"/>
  <c r="C9" i="5"/>
  <c r="D9" i="5"/>
  <c r="E9" i="5"/>
  <c r="R9" i="5" s="1"/>
  <c r="A10" i="5"/>
  <c r="C10" i="5"/>
  <c r="D10" i="5"/>
  <c r="E10" i="5"/>
  <c r="R10" i="5" s="1"/>
  <c r="A11" i="5"/>
  <c r="C11" i="5"/>
  <c r="D11" i="5"/>
  <c r="E11" i="5"/>
  <c r="R11" i="5" s="1"/>
  <c r="A12" i="5"/>
  <c r="C12" i="5"/>
  <c r="D12" i="5"/>
  <c r="E12" i="5"/>
  <c r="R12" i="5" s="1"/>
  <c r="A13" i="5"/>
  <c r="C13" i="5"/>
  <c r="D13" i="5"/>
  <c r="E13" i="5"/>
  <c r="R13" i="5" s="1"/>
  <c r="A14" i="5"/>
  <c r="C14" i="5"/>
  <c r="D14" i="5"/>
  <c r="E14" i="5"/>
  <c r="R14" i="5" s="1"/>
  <c r="A15" i="5"/>
  <c r="C15" i="5"/>
  <c r="D15" i="5"/>
  <c r="E15" i="5"/>
  <c r="R15" i="5" s="1"/>
  <c r="A16" i="5"/>
  <c r="C16" i="5"/>
  <c r="D16" i="5"/>
  <c r="E16" i="5"/>
  <c r="A17" i="5"/>
  <c r="C17" i="5"/>
  <c r="D17" i="5"/>
  <c r="E17" i="5"/>
  <c r="R17" i="5" s="1"/>
  <c r="A18" i="5"/>
  <c r="C18" i="5"/>
  <c r="D18" i="5"/>
  <c r="E18" i="5"/>
  <c r="R18" i="5" s="1"/>
  <c r="A19" i="5"/>
  <c r="C19" i="5"/>
  <c r="D19" i="5"/>
  <c r="E19" i="5"/>
  <c r="R19" i="5" s="1"/>
  <c r="A20" i="5"/>
  <c r="C20" i="5"/>
  <c r="D20" i="5"/>
  <c r="E20" i="5"/>
  <c r="R20" i="5" s="1"/>
  <c r="A21" i="5"/>
  <c r="C21" i="5"/>
  <c r="D21" i="5"/>
  <c r="E21" i="5"/>
  <c r="R21" i="5" s="1"/>
  <c r="A22" i="5"/>
  <c r="C22" i="5"/>
  <c r="D22" i="5"/>
  <c r="E22" i="5"/>
  <c r="R22" i="5" s="1"/>
  <c r="A23" i="5"/>
  <c r="C23" i="5"/>
  <c r="D23" i="5"/>
  <c r="E23" i="5"/>
  <c r="R23" i="5" s="1"/>
  <c r="A24" i="5"/>
  <c r="C24" i="5"/>
  <c r="D24" i="5"/>
  <c r="E24" i="5"/>
  <c r="R24" i="5" s="1"/>
  <c r="A25" i="5"/>
  <c r="C25" i="5"/>
  <c r="D25" i="5"/>
  <c r="E25" i="5"/>
  <c r="R25" i="5" s="1"/>
  <c r="A26" i="5"/>
  <c r="C26" i="5"/>
  <c r="D26" i="5"/>
  <c r="E26" i="5"/>
  <c r="A27" i="5"/>
  <c r="C27" i="5"/>
  <c r="D27" i="5"/>
  <c r="E27" i="5"/>
  <c r="A28" i="5"/>
  <c r="C28" i="5"/>
  <c r="D28" i="5"/>
  <c r="E28" i="5"/>
  <c r="R28" i="5" s="1"/>
  <c r="A29" i="5"/>
  <c r="C29" i="5"/>
  <c r="D29" i="5"/>
  <c r="E29" i="5"/>
  <c r="R29" i="5" s="1"/>
  <c r="A30" i="5"/>
  <c r="C30" i="5"/>
  <c r="D30" i="5"/>
  <c r="E30" i="5"/>
  <c r="R30" i="5" s="1"/>
  <c r="A31" i="5"/>
  <c r="C31" i="5"/>
  <c r="D31" i="5"/>
  <c r="E31" i="5"/>
  <c r="A32" i="5"/>
  <c r="C32" i="5"/>
  <c r="D32" i="5"/>
  <c r="E32" i="5"/>
  <c r="R32" i="5" s="1"/>
  <c r="A33" i="5"/>
  <c r="C33" i="5"/>
  <c r="D33" i="5"/>
  <c r="E33" i="5"/>
  <c r="R33" i="5" s="1"/>
  <c r="A34" i="5"/>
  <c r="C34" i="5"/>
  <c r="D34" i="5"/>
  <c r="E34" i="5"/>
  <c r="R34" i="5" s="1"/>
  <c r="A35" i="5"/>
  <c r="C35" i="5"/>
  <c r="D35" i="5"/>
  <c r="E35" i="5"/>
  <c r="A36" i="5"/>
  <c r="C36" i="5"/>
  <c r="D36" i="5"/>
  <c r="E36" i="5"/>
  <c r="A37" i="5"/>
  <c r="C37" i="5"/>
  <c r="D37" i="5"/>
  <c r="E37" i="5"/>
  <c r="A38" i="5"/>
  <c r="C38" i="5"/>
  <c r="D38" i="5"/>
  <c r="E38" i="5"/>
  <c r="A39" i="5"/>
  <c r="C39" i="5"/>
  <c r="D39" i="5"/>
  <c r="E39" i="5"/>
  <c r="A40" i="5"/>
  <c r="C40" i="5"/>
  <c r="D40" i="5"/>
  <c r="E40" i="5"/>
  <c r="A41" i="5"/>
  <c r="C41" i="5"/>
  <c r="D41" i="5"/>
  <c r="E41" i="5"/>
  <c r="A42" i="5"/>
  <c r="C42" i="5"/>
  <c r="D42" i="5"/>
  <c r="E42" i="5"/>
  <c r="A43" i="5"/>
  <c r="C43" i="5"/>
  <c r="D43" i="5"/>
  <c r="E43" i="5"/>
  <c r="A44" i="5"/>
  <c r="C44" i="5"/>
  <c r="D44" i="5"/>
  <c r="E44" i="5"/>
  <c r="A45" i="5"/>
  <c r="C45" i="5"/>
  <c r="D45" i="5"/>
  <c r="E45" i="5"/>
  <c r="A46" i="5"/>
  <c r="C46" i="5"/>
  <c r="D46" i="5"/>
  <c r="E46" i="5"/>
  <c r="A47" i="5"/>
  <c r="C47" i="5"/>
  <c r="D47" i="5"/>
  <c r="E47" i="5"/>
  <c r="A48" i="5"/>
  <c r="C48" i="5"/>
  <c r="D48" i="5"/>
  <c r="E48" i="5"/>
  <c r="A49" i="5"/>
  <c r="C49" i="5"/>
  <c r="D49" i="5"/>
  <c r="E49" i="5"/>
  <c r="A50" i="5"/>
  <c r="C50" i="5"/>
  <c r="D50" i="5"/>
  <c r="E50" i="5"/>
  <c r="A51" i="5"/>
  <c r="C51" i="5"/>
  <c r="D51" i="5"/>
  <c r="E51" i="5"/>
  <c r="A52" i="5"/>
  <c r="C52" i="5"/>
  <c r="D52" i="5"/>
  <c r="E52" i="5"/>
  <c r="A53" i="5"/>
  <c r="C53" i="5"/>
  <c r="D53" i="5"/>
  <c r="E53" i="5"/>
  <c r="A54" i="5"/>
  <c r="C54" i="5"/>
  <c r="D54" i="5"/>
  <c r="E54" i="5"/>
  <c r="A55" i="5"/>
  <c r="C55" i="5"/>
  <c r="D55" i="5"/>
  <c r="E55" i="5"/>
  <c r="A56" i="5"/>
  <c r="C56" i="5"/>
  <c r="D56" i="5"/>
  <c r="E56" i="5"/>
  <c r="A57" i="5"/>
  <c r="C57" i="5"/>
  <c r="D57" i="5"/>
  <c r="E57" i="5"/>
  <c r="A58" i="5"/>
  <c r="C58" i="5"/>
  <c r="D58" i="5"/>
  <c r="E58" i="5"/>
  <c r="A59" i="5"/>
  <c r="C59" i="5"/>
  <c r="D59" i="5"/>
  <c r="E59" i="5"/>
  <c r="A60" i="5"/>
  <c r="C60" i="5"/>
  <c r="D60" i="5"/>
  <c r="E60" i="5"/>
  <c r="A61" i="5"/>
  <c r="C61" i="5"/>
  <c r="D61" i="5"/>
  <c r="E61" i="5"/>
  <c r="A62" i="5"/>
  <c r="C62" i="5"/>
  <c r="D62" i="5"/>
  <c r="E62" i="5"/>
  <c r="A63" i="5"/>
  <c r="C63" i="5"/>
  <c r="D63" i="5"/>
  <c r="E63" i="5"/>
  <c r="A64" i="5"/>
  <c r="C64" i="5"/>
  <c r="D64" i="5"/>
  <c r="E64" i="5"/>
  <c r="A65" i="5"/>
  <c r="C65" i="5"/>
  <c r="D65" i="5"/>
  <c r="E65" i="5"/>
  <c r="A66" i="5"/>
  <c r="C66" i="5"/>
  <c r="D66" i="5"/>
  <c r="E66" i="5"/>
  <c r="A67" i="5"/>
  <c r="C67" i="5"/>
  <c r="D67" i="5"/>
  <c r="E67" i="5"/>
  <c r="A68" i="5"/>
  <c r="C68" i="5"/>
  <c r="D68" i="5"/>
  <c r="E68" i="5"/>
  <c r="A69" i="5"/>
  <c r="C69" i="5"/>
  <c r="D69" i="5"/>
  <c r="E69" i="5"/>
  <c r="A70" i="5"/>
  <c r="C70" i="5"/>
  <c r="D70" i="5"/>
  <c r="E70" i="5"/>
  <c r="A71" i="5"/>
  <c r="C71" i="5"/>
  <c r="D71" i="5"/>
  <c r="E71" i="5"/>
  <c r="A72" i="5"/>
  <c r="C72" i="5"/>
  <c r="D72" i="5"/>
  <c r="E72" i="5"/>
  <c r="A73" i="5"/>
  <c r="C73" i="5"/>
  <c r="D73" i="5"/>
  <c r="E73" i="5"/>
  <c r="A74" i="5"/>
  <c r="C74" i="5"/>
  <c r="D74" i="5"/>
  <c r="E74" i="5"/>
  <c r="A75" i="5"/>
  <c r="C75" i="5"/>
  <c r="D75" i="5"/>
  <c r="E75" i="5"/>
  <c r="A76" i="5"/>
  <c r="C76" i="5"/>
  <c r="D76" i="5"/>
  <c r="E76" i="5"/>
  <c r="A77" i="5"/>
  <c r="C77" i="5"/>
  <c r="D77" i="5"/>
  <c r="E77" i="5"/>
  <c r="A78" i="5"/>
  <c r="C78" i="5"/>
  <c r="D78" i="5"/>
  <c r="E78" i="5"/>
  <c r="A79" i="5"/>
  <c r="C79" i="5"/>
  <c r="D79" i="5"/>
  <c r="E79" i="5"/>
  <c r="A80" i="5"/>
  <c r="C80" i="5"/>
  <c r="D80" i="5"/>
  <c r="E80" i="5"/>
  <c r="A81" i="5"/>
  <c r="C81" i="5"/>
  <c r="D81" i="5"/>
  <c r="E81" i="5"/>
  <c r="A82" i="5"/>
  <c r="C82" i="5"/>
  <c r="D82" i="5"/>
  <c r="E82" i="5"/>
  <c r="A83" i="5"/>
  <c r="C83" i="5"/>
  <c r="D83" i="5"/>
  <c r="E83" i="5"/>
  <c r="A84" i="5"/>
  <c r="C84" i="5"/>
  <c r="D84" i="5"/>
  <c r="E84" i="5"/>
  <c r="A85" i="5"/>
  <c r="C85" i="5"/>
  <c r="D85" i="5"/>
  <c r="E85" i="5"/>
  <c r="A86" i="5"/>
  <c r="C86" i="5"/>
  <c r="D86" i="5"/>
  <c r="E86" i="5"/>
  <c r="A87" i="5"/>
  <c r="C87" i="5"/>
  <c r="D87" i="5"/>
  <c r="E87" i="5"/>
  <c r="A88" i="5"/>
  <c r="C88" i="5"/>
  <c r="D88" i="5"/>
  <c r="E88" i="5"/>
  <c r="A89" i="5"/>
  <c r="C89" i="5"/>
  <c r="D89" i="5"/>
  <c r="E89" i="5"/>
  <c r="A90" i="5"/>
  <c r="C90" i="5"/>
  <c r="D90" i="5"/>
  <c r="E90" i="5"/>
  <c r="A91" i="5"/>
  <c r="C91" i="5"/>
  <c r="D91" i="5"/>
  <c r="E91" i="5"/>
  <c r="A92" i="5"/>
  <c r="C92" i="5"/>
  <c r="D92" i="5"/>
  <c r="E92" i="5"/>
  <c r="A93" i="5"/>
  <c r="C93" i="5"/>
  <c r="D93" i="5"/>
  <c r="E93" i="5"/>
  <c r="A94" i="5"/>
  <c r="C94" i="5"/>
  <c r="D94" i="5"/>
  <c r="E94" i="5"/>
  <c r="A95" i="5"/>
  <c r="C95" i="5"/>
  <c r="D95" i="5"/>
  <c r="E95" i="5"/>
  <c r="A96" i="5"/>
  <c r="C96" i="5"/>
  <c r="D96" i="5"/>
  <c r="E96" i="5"/>
  <c r="A97" i="5"/>
  <c r="C97" i="5"/>
  <c r="D97" i="5"/>
  <c r="E97" i="5"/>
  <c r="A98" i="5"/>
  <c r="C98" i="5"/>
  <c r="D98" i="5"/>
  <c r="E98" i="5"/>
  <c r="A99" i="5"/>
  <c r="C99" i="5"/>
  <c r="D99" i="5"/>
  <c r="E99" i="5"/>
  <c r="A100" i="5"/>
  <c r="C100" i="5"/>
  <c r="D100" i="5"/>
  <c r="E100" i="5"/>
  <c r="A101" i="5"/>
  <c r="C101" i="5"/>
  <c r="D101" i="5"/>
  <c r="E101" i="5"/>
  <c r="A102" i="5"/>
  <c r="C102" i="5"/>
  <c r="D102" i="5"/>
  <c r="E102" i="5"/>
  <c r="A103" i="5"/>
  <c r="C103" i="5"/>
  <c r="D103" i="5"/>
  <c r="E103" i="5"/>
  <c r="A104" i="5"/>
  <c r="C104" i="5"/>
  <c r="D104" i="5"/>
  <c r="E104" i="5"/>
  <c r="A105" i="5"/>
  <c r="C105" i="5"/>
  <c r="D105" i="5"/>
  <c r="E105" i="5"/>
  <c r="A106" i="5"/>
  <c r="C106" i="5"/>
  <c r="D106" i="5"/>
  <c r="E106" i="5"/>
  <c r="A107" i="5"/>
  <c r="C107" i="5"/>
  <c r="D107" i="5"/>
  <c r="E107" i="5"/>
  <c r="A108" i="5"/>
  <c r="C108" i="5"/>
  <c r="D108" i="5"/>
  <c r="E108" i="5"/>
  <c r="A109" i="5"/>
  <c r="C109" i="5"/>
  <c r="D109" i="5"/>
  <c r="E109" i="5"/>
  <c r="A110" i="5"/>
  <c r="C110" i="5"/>
  <c r="D110" i="5"/>
  <c r="E110" i="5"/>
  <c r="A111" i="5"/>
  <c r="C111" i="5"/>
  <c r="D111" i="5"/>
  <c r="E111" i="5"/>
  <c r="A112" i="5"/>
  <c r="C112" i="5"/>
  <c r="D112" i="5"/>
  <c r="E112" i="5"/>
  <c r="A113" i="5"/>
  <c r="C113" i="5"/>
  <c r="D113" i="5"/>
  <c r="E113" i="5"/>
  <c r="A114" i="5"/>
  <c r="C114" i="5"/>
  <c r="D114" i="5"/>
  <c r="E114" i="5"/>
  <c r="A115" i="5"/>
  <c r="C115" i="5"/>
  <c r="D115" i="5"/>
  <c r="E115" i="5"/>
  <c r="A116" i="5"/>
  <c r="C116" i="5"/>
  <c r="D116" i="5"/>
  <c r="E116" i="5"/>
  <c r="A117" i="5"/>
  <c r="C117" i="5"/>
  <c r="D117" i="5"/>
  <c r="E117" i="5"/>
  <c r="A118" i="5"/>
  <c r="C118" i="5"/>
  <c r="D118" i="5"/>
  <c r="E118" i="5"/>
  <c r="A119" i="5"/>
  <c r="C119" i="5"/>
  <c r="D119" i="5"/>
  <c r="E119" i="5"/>
  <c r="A120" i="5"/>
  <c r="C120" i="5"/>
  <c r="D120" i="5"/>
  <c r="E120" i="5"/>
  <c r="A121" i="5"/>
  <c r="C121" i="5"/>
  <c r="D121" i="5"/>
  <c r="E121" i="5"/>
  <c r="A122" i="5"/>
  <c r="C122" i="5"/>
  <c r="D122" i="5"/>
  <c r="E122" i="5"/>
  <c r="A123" i="5"/>
  <c r="C123" i="5"/>
  <c r="D123" i="5"/>
  <c r="E123" i="5"/>
  <c r="A124" i="5"/>
  <c r="C124" i="5"/>
  <c r="D124" i="5"/>
  <c r="E124" i="5"/>
  <c r="A125" i="5"/>
  <c r="C125" i="5"/>
  <c r="D125" i="5"/>
  <c r="E125" i="5"/>
  <c r="A126" i="5"/>
  <c r="C126" i="5"/>
  <c r="D126" i="5"/>
  <c r="E126" i="5"/>
  <c r="A127" i="5"/>
  <c r="C127" i="5"/>
  <c r="D127" i="5"/>
  <c r="E127" i="5"/>
  <c r="A128" i="5"/>
  <c r="C128" i="5"/>
  <c r="D128" i="5"/>
  <c r="E128" i="5"/>
  <c r="A129" i="5"/>
  <c r="C129" i="5"/>
  <c r="D129" i="5"/>
  <c r="E129" i="5"/>
  <c r="A130" i="5"/>
  <c r="C130" i="5"/>
  <c r="D130" i="5"/>
  <c r="E130" i="5"/>
  <c r="A131" i="5"/>
  <c r="C131" i="5"/>
  <c r="D131" i="5"/>
  <c r="E131" i="5"/>
  <c r="A132" i="5"/>
  <c r="C132" i="5"/>
  <c r="D132" i="5"/>
  <c r="E132" i="5"/>
  <c r="A133" i="5"/>
  <c r="C133" i="5"/>
  <c r="D133" i="5"/>
  <c r="E133" i="5"/>
  <c r="A134" i="5"/>
  <c r="C134" i="5"/>
  <c r="D134" i="5"/>
  <c r="E134" i="5"/>
  <c r="A135" i="5"/>
  <c r="C135" i="5"/>
  <c r="D135" i="5"/>
  <c r="E135" i="5"/>
  <c r="A136" i="5"/>
  <c r="C136" i="5"/>
  <c r="D136" i="5"/>
  <c r="E136" i="5"/>
  <c r="A137" i="5"/>
  <c r="C137" i="5"/>
  <c r="D137" i="5"/>
  <c r="E137" i="5"/>
  <c r="A138" i="5"/>
  <c r="C138" i="5"/>
  <c r="D138" i="5"/>
  <c r="E138" i="5"/>
  <c r="A139" i="5"/>
  <c r="C139" i="5"/>
  <c r="D139" i="5"/>
  <c r="E139" i="5"/>
  <c r="A140" i="5"/>
  <c r="C140" i="5"/>
  <c r="D140" i="5"/>
  <c r="E140" i="5"/>
  <c r="A141" i="5"/>
  <c r="C141" i="5"/>
  <c r="D141" i="5"/>
  <c r="E141" i="5"/>
  <c r="A142" i="5"/>
  <c r="C142" i="5"/>
  <c r="D142" i="5"/>
  <c r="E142" i="5"/>
  <c r="A143" i="5"/>
  <c r="C143" i="5"/>
  <c r="D143" i="5"/>
  <c r="E143" i="5"/>
  <c r="A144" i="5"/>
  <c r="C144" i="5"/>
  <c r="D144" i="5"/>
  <c r="E144" i="5"/>
  <c r="A145" i="5"/>
  <c r="C145" i="5"/>
  <c r="D145" i="5"/>
  <c r="E145" i="5"/>
  <c r="A146" i="5"/>
  <c r="C146" i="5"/>
  <c r="D146" i="5"/>
  <c r="E146" i="5"/>
  <c r="A147" i="5"/>
  <c r="C147" i="5"/>
  <c r="D147" i="5"/>
  <c r="E147" i="5"/>
  <c r="A148" i="5"/>
  <c r="C148" i="5"/>
  <c r="D148" i="5"/>
  <c r="E148" i="5"/>
  <c r="A149" i="5"/>
  <c r="C149" i="5"/>
  <c r="D149" i="5"/>
  <c r="E149" i="5"/>
  <c r="A150" i="5"/>
  <c r="C150" i="5"/>
  <c r="D150" i="5"/>
  <c r="E150" i="5"/>
  <c r="A151" i="5"/>
  <c r="C151" i="5"/>
  <c r="D151" i="5"/>
  <c r="E151" i="5"/>
  <c r="A152" i="5"/>
  <c r="C152" i="5"/>
  <c r="D152" i="5"/>
  <c r="E152" i="5"/>
  <c r="A153" i="5"/>
  <c r="C153" i="5"/>
  <c r="D153" i="5"/>
  <c r="E153" i="5"/>
  <c r="A154" i="5"/>
  <c r="C154" i="5"/>
  <c r="D154" i="5"/>
  <c r="E154" i="5"/>
  <c r="A155" i="5"/>
  <c r="C155" i="5"/>
  <c r="D155" i="5"/>
  <c r="E155" i="5"/>
  <c r="A156" i="5"/>
  <c r="C156" i="5"/>
  <c r="D156" i="5"/>
  <c r="E156" i="5"/>
  <c r="A157" i="5"/>
  <c r="C157" i="5"/>
  <c r="D157" i="5"/>
  <c r="E157" i="5"/>
  <c r="A158" i="5"/>
  <c r="C158" i="5"/>
  <c r="D158" i="5"/>
  <c r="E158" i="5"/>
  <c r="A159" i="5"/>
  <c r="C159" i="5"/>
  <c r="D159" i="5"/>
  <c r="E159" i="5"/>
  <c r="A160" i="5"/>
  <c r="C160" i="5"/>
  <c r="D160" i="5"/>
  <c r="E160" i="5"/>
  <c r="A161" i="5"/>
  <c r="C161" i="5"/>
  <c r="D161" i="5"/>
  <c r="E161" i="5"/>
  <c r="A162" i="5"/>
  <c r="C162" i="5"/>
  <c r="D162" i="5"/>
  <c r="E162" i="5"/>
  <c r="A163" i="5"/>
  <c r="C163" i="5"/>
  <c r="D163" i="5"/>
  <c r="E163" i="5"/>
  <c r="A164" i="5"/>
  <c r="C164" i="5"/>
  <c r="D164" i="5"/>
  <c r="E164" i="5"/>
  <c r="A165" i="5"/>
  <c r="C165" i="5"/>
  <c r="D165" i="5"/>
  <c r="E165" i="5"/>
  <c r="A166" i="5"/>
  <c r="C166" i="5"/>
  <c r="D166" i="5"/>
  <c r="E166" i="5"/>
  <c r="A167" i="5"/>
  <c r="C167" i="5"/>
  <c r="D167" i="5"/>
  <c r="E167" i="5"/>
  <c r="A168" i="5"/>
  <c r="C168" i="5"/>
  <c r="D168" i="5"/>
  <c r="E168" i="5"/>
  <c r="A169" i="5"/>
  <c r="C169" i="5"/>
  <c r="D169" i="5"/>
  <c r="E169" i="5"/>
  <c r="A170" i="5"/>
  <c r="C170" i="5"/>
  <c r="D170" i="5"/>
  <c r="E170" i="5"/>
  <c r="A171" i="5"/>
  <c r="C171" i="5"/>
  <c r="D171" i="5"/>
  <c r="E171" i="5"/>
  <c r="A172" i="5"/>
  <c r="C172" i="5"/>
  <c r="D172" i="5"/>
  <c r="E172" i="5"/>
  <c r="A173" i="5"/>
  <c r="C173" i="5"/>
  <c r="D173" i="5"/>
  <c r="E173" i="5"/>
  <c r="A174" i="5"/>
  <c r="C174" i="5"/>
  <c r="D174" i="5"/>
  <c r="E174" i="5"/>
  <c r="A175" i="5"/>
  <c r="C175" i="5"/>
  <c r="D175" i="5"/>
  <c r="E175" i="5"/>
  <c r="A176" i="5"/>
  <c r="C176" i="5"/>
  <c r="D176" i="5"/>
  <c r="E176" i="5"/>
  <c r="A177" i="5"/>
  <c r="C177" i="5"/>
  <c r="D177" i="5"/>
  <c r="E177" i="5"/>
  <c r="A178" i="5"/>
  <c r="C178" i="5"/>
  <c r="D178" i="5"/>
  <c r="E178" i="5"/>
  <c r="A179" i="5"/>
  <c r="C179" i="5"/>
  <c r="D179" i="5"/>
  <c r="E179" i="5"/>
  <c r="A180" i="5"/>
  <c r="C180" i="5"/>
  <c r="D180" i="5"/>
  <c r="E180" i="5"/>
  <c r="A181" i="5"/>
  <c r="C181" i="5"/>
  <c r="D181" i="5"/>
  <c r="E181" i="5"/>
  <c r="A182" i="5"/>
  <c r="C182" i="5"/>
  <c r="D182" i="5"/>
  <c r="E182" i="5"/>
  <c r="A183" i="5"/>
  <c r="C183" i="5"/>
  <c r="D183" i="5"/>
  <c r="E183" i="5"/>
  <c r="A184" i="5"/>
  <c r="C184" i="5"/>
  <c r="D184" i="5"/>
  <c r="E184" i="5"/>
  <c r="A185" i="5"/>
  <c r="C185" i="5"/>
  <c r="D185" i="5"/>
  <c r="E185" i="5"/>
  <c r="A186" i="5"/>
  <c r="C186" i="5"/>
  <c r="D186" i="5"/>
  <c r="E186" i="5"/>
  <c r="A187" i="5"/>
  <c r="C187" i="5"/>
  <c r="D187" i="5"/>
  <c r="E187" i="5"/>
  <c r="A188" i="5"/>
  <c r="C188" i="5"/>
  <c r="D188" i="5"/>
  <c r="E188" i="5"/>
  <c r="A189" i="5"/>
  <c r="C189" i="5"/>
  <c r="D189" i="5"/>
  <c r="E189" i="5"/>
  <c r="A190" i="5"/>
  <c r="C190" i="5"/>
  <c r="D190" i="5"/>
  <c r="E190" i="5"/>
  <c r="A191" i="5"/>
  <c r="C191" i="5"/>
  <c r="D191" i="5"/>
  <c r="E191" i="5"/>
  <c r="A192" i="5"/>
  <c r="C192" i="5"/>
  <c r="D192" i="5"/>
  <c r="E192" i="5"/>
  <c r="A193" i="5"/>
  <c r="C193" i="5"/>
  <c r="D193" i="5"/>
  <c r="E193" i="5"/>
  <c r="A194" i="5"/>
  <c r="C194" i="5"/>
  <c r="D194" i="5"/>
  <c r="E194" i="5"/>
  <c r="A195" i="5"/>
  <c r="C195" i="5"/>
  <c r="D195" i="5"/>
  <c r="E195" i="5"/>
  <c r="A196" i="5"/>
  <c r="C196" i="5"/>
  <c r="D196" i="5"/>
  <c r="E196" i="5"/>
  <c r="A197" i="5"/>
  <c r="C197" i="5"/>
  <c r="D197" i="5"/>
  <c r="E197" i="5"/>
  <c r="A198" i="5"/>
  <c r="C198" i="5"/>
  <c r="D198" i="5"/>
  <c r="E198" i="5"/>
  <c r="A199" i="5"/>
  <c r="C199" i="5"/>
  <c r="D199" i="5"/>
  <c r="E199" i="5"/>
  <c r="A200" i="5"/>
  <c r="C200" i="5"/>
  <c r="D200" i="5"/>
  <c r="E200" i="5"/>
  <c r="A201" i="5"/>
  <c r="C201" i="5"/>
  <c r="D201" i="5"/>
  <c r="E201" i="5"/>
  <c r="A202" i="5"/>
  <c r="C202" i="5"/>
  <c r="D202" i="5"/>
  <c r="E202" i="5"/>
  <c r="A203" i="5"/>
  <c r="C203" i="5"/>
  <c r="D203" i="5"/>
  <c r="E203" i="5"/>
  <c r="A204" i="5"/>
  <c r="C204" i="5"/>
  <c r="D204" i="5"/>
  <c r="E204" i="5"/>
  <c r="A205" i="5"/>
  <c r="C205" i="5"/>
  <c r="D205" i="5"/>
  <c r="E205" i="5"/>
  <c r="A206" i="5"/>
  <c r="C206" i="5"/>
  <c r="D206" i="5"/>
  <c r="E206" i="5"/>
  <c r="A207" i="5"/>
  <c r="C207" i="5"/>
  <c r="D207" i="5"/>
  <c r="E207" i="5"/>
  <c r="A208" i="5"/>
  <c r="C208" i="5"/>
  <c r="D208" i="5"/>
  <c r="E208" i="5"/>
  <c r="A209" i="5"/>
  <c r="C209" i="5"/>
  <c r="D209" i="5"/>
  <c r="E209" i="5"/>
  <c r="A210" i="5"/>
  <c r="C210" i="5"/>
  <c r="D210" i="5"/>
  <c r="E210" i="5"/>
  <c r="A211" i="5"/>
  <c r="C211" i="5"/>
  <c r="D211" i="5"/>
  <c r="E211" i="5"/>
  <c r="A212" i="5"/>
  <c r="C212" i="5"/>
  <c r="D212" i="5"/>
  <c r="E212" i="5"/>
  <c r="A213" i="5"/>
  <c r="C213" i="5"/>
  <c r="D213" i="5"/>
  <c r="E213" i="5"/>
  <c r="A214" i="5"/>
  <c r="C214" i="5"/>
  <c r="D214" i="5"/>
  <c r="E214" i="5"/>
  <c r="A215" i="5"/>
  <c r="C215" i="5"/>
  <c r="D215" i="5"/>
  <c r="E215" i="5"/>
  <c r="A216" i="5"/>
  <c r="C216" i="5"/>
  <c r="D216" i="5"/>
  <c r="E216" i="5"/>
  <c r="A217" i="5"/>
  <c r="C217" i="5"/>
  <c r="D217" i="5"/>
  <c r="E217" i="5"/>
  <c r="A218" i="5"/>
  <c r="C218" i="5"/>
  <c r="D218" i="5"/>
  <c r="E218" i="5"/>
  <c r="A219" i="5"/>
  <c r="C219" i="5"/>
  <c r="D219" i="5"/>
  <c r="E219" i="5"/>
  <c r="A220" i="5"/>
  <c r="C220" i="5"/>
  <c r="D220" i="5"/>
  <c r="E220" i="5"/>
  <c r="A221" i="5"/>
  <c r="C221" i="5"/>
  <c r="D221" i="5"/>
  <c r="E221" i="5"/>
  <c r="A222" i="5"/>
  <c r="C222" i="5"/>
  <c r="D222" i="5"/>
  <c r="E222" i="5"/>
  <c r="A223" i="5"/>
  <c r="C223" i="5"/>
  <c r="D223" i="5"/>
  <c r="E223" i="5"/>
  <c r="A224" i="5"/>
  <c r="C224" i="5"/>
  <c r="D224" i="5"/>
  <c r="E224" i="5"/>
  <c r="A225" i="5"/>
  <c r="C225" i="5"/>
  <c r="D225" i="5"/>
  <c r="E225" i="5"/>
  <c r="A226" i="5"/>
  <c r="C226" i="5"/>
  <c r="D226" i="5"/>
  <c r="E226" i="5"/>
  <c r="A227" i="5"/>
  <c r="C227" i="5"/>
  <c r="D227" i="5"/>
  <c r="E227" i="5"/>
  <c r="A228" i="5"/>
  <c r="C228" i="5"/>
  <c r="D228" i="5"/>
  <c r="E228" i="5"/>
  <c r="A229" i="5"/>
  <c r="C229" i="5"/>
  <c r="D229" i="5"/>
  <c r="E229" i="5"/>
  <c r="A230" i="5"/>
  <c r="C230" i="5"/>
  <c r="D230" i="5"/>
  <c r="E230" i="5"/>
  <c r="A231" i="5"/>
  <c r="C231" i="5"/>
  <c r="D231" i="5"/>
  <c r="E231" i="5"/>
  <c r="A232" i="5"/>
  <c r="C232" i="5"/>
  <c r="D232" i="5"/>
  <c r="E232" i="5"/>
  <c r="A233" i="5"/>
  <c r="C233" i="5"/>
  <c r="D233" i="5"/>
  <c r="E233" i="5"/>
  <c r="A234" i="5"/>
  <c r="C234" i="5"/>
  <c r="D234" i="5"/>
  <c r="E234" i="5"/>
  <c r="A235" i="5"/>
  <c r="C235" i="5"/>
  <c r="D235" i="5"/>
  <c r="E235" i="5"/>
  <c r="A236" i="5"/>
  <c r="C236" i="5"/>
  <c r="D236" i="5"/>
  <c r="E236" i="5"/>
  <c r="A237" i="5"/>
  <c r="C237" i="5"/>
  <c r="D237" i="5"/>
  <c r="E237" i="5"/>
  <c r="A238" i="5"/>
  <c r="C238" i="5"/>
  <c r="D238" i="5"/>
  <c r="E238" i="5"/>
  <c r="A239" i="5"/>
  <c r="C239" i="5"/>
  <c r="D239" i="5"/>
  <c r="E239" i="5"/>
  <c r="A240" i="5"/>
  <c r="C240" i="5"/>
  <c r="D240" i="5"/>
  <c r="E240" i="5"/>
  <c r="A241" i="5"/>
  <c r="C241" i="5"/>
  <c r="D241" i="5"/>
  <c r="E241" i="5"/>
  <c r="A242" i="5"/>
  <c r="C242" i="5"/>
  <c r="D242" i="5"/>
  <c r="E242" i="5"/>
  <c r="A243" i="5"/>
  <c r="C243" i="5"/>
  <c r="D243" i="5"/>
  <c r="E243" i="5"/>
  <c r="A244" i="5"/>
  <c r="C244" i="5"/>
  <c r="D244" i="5"/>
  <c r="E244" i="5"/>
  <c r="A245" i="5"/>
  <c r="C245" i="5"/>
  <c r="D245" i="5"/>
  <c r="E245" i="5"/>
  <c r="A246" i="5"/>
  <c r="C246" i="5"/>
  <c r="D246" i="5"/>
  <c r="E246" i="5"/>
  <c r="A247" i="5"/>
  <c r="C247" i="5"/>
  <c r="D247" i="5"/>
  <c r="E247" i="5"/>
  <c r="A248" i="5"/>
  <c r="C248" i="5"/>
  <c r="D248" i="5"/>
  <c r="E248" i="5"/>
  <c r="A249" i="5"/>
  <c r="C249" i="5"/>
  <c r="D249" i="5"/>
  <c r="E249" i="5"/>
  <c r="A250" i="5"/>
  <c r="C250" i="5"/>
  <c r="D250" i="5"/>
  <c r="E250" i="5"/>
  <c r="A251" i="5"/>
  <c r="C251" i="5"/>
  <c r="D251" i="5"/>
  <c r="E251" i="5"/>
  <c r="A252" i="5"/>
  <c r="C252" i="5"/>
  <c r="D252" i="5"/>
  <c r="E252" i="5"/>
  <c r="A253" i="5"/>
  <c r="C253" i="5"/>
  <c r="D253" i="5"/>
  <c r="E253" i="5"/>
  <c r="A254" i="5"/>
  <c r="C254" i="5"/>
  <c r="D254" i="5"/>
  <c r="E254" i="5"/>
  <c r="A255" i="5"/>
  <c r="C255" i="5"/>
  <c r="D255" i="5"/>
  <c r="E255" i="5"/>
  <c r="A256" i="5"/>
  <c r="C256" i="5"/>
  <c r="D256" i="5"/>
  <c r="E256" i="5"/>
  <c r="A257" i="5"/>
  <c r="C257" i="5"/>
  <c r="D257" i="5"/>
  <c r="E257" i="5"/>
  <c r="A258" i="5"/>
  <c r="C258" i="5"/>
  <c r="D258" i="5"/>
  <c r="E258" i="5"/>
  <c r="A259" i="5"/>
  <c r="C259" i="5"/>
  <c r="D259" i="5"/>
  <c r="E259" i="5"/>
  <c r="A260" i="5"/>
  <c r="C260" i="5"/>
  <c r="D260" i="5"/>
  <c r="E260" i="5"/>
  <c r="A261" i="5"/>
  <c r="C261" i="5"/>
  <c r="D261" i="5"/>
  <c r="E261" i="5"/>
  <c r="A262" i="5"/>
  <c r="C262" i="5"/>
  <c r="D262" i="5"/>
  <c r="E262" i="5"/>
  <c r="A263" i="5"/>
  <c r="C263" i="5"/>
  <c r="D263" i="5"/>
  <c r="E263" i="5"/>
  <c r="A264" i="5"/>
  <c r="C264" i="5"/>
  <c r="D264" i="5"/>
  <c r="E264" i="5"/>
  <c r="A265" i="5"/>
  <c r="C265" i="5"/>
  <c r="D265" i="5"/>
  <c r="E265" i="5"/>
  <c r="A266" i="5"/>
  <c r="C266" i="5"/>
  <c r="D266" i="5"/>
  <c r="E266" i="5"/>
  <c r="A267" i="5"/>
  <c r="C267" i="5"/>
  <c r="D267" i="5"/>
  <c r="E267" i="5"/>
  <c r="A268" i="5"/>
  <c r="C268" i="5"/>
  <c r="D268" i="5"/>
  <c r="E268" i="5"/>
  <c r="A269" i="5"/>
  <c r="C269" i="5"/>
  <c r="D269" i="5"/>
  <c r="E269" i="5"/>
  <c r="A270" i="5"/>
  <c r="C270" i="5"/>
  <c r="D270" i="5"/>
  <c r="E270" i="5"/>
  <c r="A271" i="5"/>
  <c r="C271" i="5"/>
  <c r="D271" i="5"/>
  <c r="E271" i="5"/>
  <c r="A272" i="5"/>
  <c r="C272" i="5"/>
  <c r="D272" i="5"/>
  <c r="E272" i="5"/>
  <c r="A273" i="5"/>
  <c r="C273" i="5"/>
  <c r="D273" i="5"/>
  <c r="E273" i="5"/>
  <c r="A274" i="5"/>
  <c r="C274" i="5"/>
  <c r="D274" i="5"/>
  <c r="E274" i="5"/>
  <c r="A275" i="5"/>
  <c r="C275" i="5"/>
  <c r="D275" i="5"/>
  <c r="E275" i="5"/>
  <c r="A276" i="5"/>
  <c r="C276" i="5"/>
  <c r="D276" i="5"/>
  <c r="E276" i="5"/>
  <c r="A277" i="5"/>
  <c r="C277" i="5"/>
  <c r="D277" i="5"/>
  <c r="E277" i="5"/>
  <c r="A278" i="5"/>
  <c r="C278" i="5"/>
  <c r="D278" i="5"/>
  <c r="E278" i="5"/>
  <c r="A279" i="5"/>
  <c r="C279" i="5"/>
  <c r="D279" i="5"/>
  <c r="E279" i="5"/>
  <c r="A280" i="5"/>
  <c r="C280" i="5"/>
  <c r="D280" i="5"/>
  <c r="E280" i="5"/>
  <c r="A281" i="5"/>
  <c r="C281" i="5"/>
  <c r="D281" i="5"/>
  <c r="E281" i="5"/>
  <c r="A282" i="5"/>
  <c r="C282" i="5"/>
  <c r="D282" i="5"/>
  <c r="E282" i="5"/>
  <c r="A283" i="5"/>
  <c r="C283" i="5"/>
  <c r="D283" i="5"/>
  <c r="E283" i="5"/>
  <c r="A284" i="5"/>
  <c r="C284" i="5"/>
  <c r="D284" i="5"/>
  <c r="E284" i="5"/>
  <c r="A285" i="5"/>
  <c r="C285" i="5"/>
  <c r="D285" i="5"/>
  <c r="E285" i="5"/>
  <c r="A286" i="5"/>
  <c r="C286" i="5"/>
  <c r="D286" i="5"/>
  <c r="E286" i="5"/>
  <c r="A287" i="5"/>
  <c r="C287" i="5"/>
  <c r="D287" i="5"/>
  <c r="E287" i="5"/>
  <c r="A288" i="5"/>
  <c r="C288" i="5"/>
  <c r="D288" i="5"/>
  <c r="E288" i="5"/>
  <c r="A289" i="5"/>
  <c r="C289" i="5"/>
  <c r="D289" i="5"/>
  <c r="E289" i="5"/>
  <c r="A290" i="5"/>
  <c r="C290" i="5"/>
  <c r="D290" i="5"/>
  <c r="E290" i="5"/>
  <c r="A291" i="5"/>
  <c r="C291" i="5"/>
  <c r="D291" i="5"/>
  <c r="E291" i="5"/>
  <c r="A292" i="5"/>
  <c r="C292" i="5"/>
  <c r="D292" i="5"/>
  <c r="E292" i="5"/>
  <c r="A293" i="5"/>
  <c r="C293" i="5"/>
  <c r="D293" i="5"/>
  <c r="E293" i="5"/>
  <c r="A294" i="5"/>
  <c r="C294" i="5"/>
  <c r="D294" i="5"/>
  <c r="E294" i="5"/>
  <c r="A295" i="5"/>
  <c r="C295" i="5"/>
  <c r="D295" i="5"/>
  <c r="E295" i="5"/>
  <c r="A296" i="5"/>
  <c r="C296" i="5"/>
  <c r="D296" i="5"/>
  <c r="E296" i="5"/>
  <c r="A297" i="5"/>
  <c r="C297" i="5"/>
  <c r="D297" i="5"/>
  <c r="E297" i="5"/>
  <c r="A298" i="5"/>
  <c r="C298" i="5"/>
  <c r="D298" i="5"/>
  <c r="E298" i="5"/>
  <c r="A299" i="5"/>
  <c r="C299" i="5"/>
  <c r="D299" i="5"/>
  <c r="E299" i="5"/>
  <c r="A300" i="5"/>
  <c r="C300" i="5"/>
  <c r="D300" i="5"/>
  <c r="E300" i="5"/>
  <c r="A301" i="5"/>
  <c r="C301" i="5"/>
  <c r="D301" i="5"/>
  <c r="E301" i="5"/>
  <c r="A302" i="5"/>
  <c r="C302" i="5"/>
  <c r="D302" i="5"/>
  <c r="E302" i="5"/>
  <c r="A303" i="5"/>
  <c r="C303" i="5"/>
  <c r="D303" i="5"/>
  <c r="E303" i="5"/>
  <c r="A304" i="5"/>
  <c r="C304" i="5"/>
  <c r="D304" i="5"/>
  <c r="E304" i="5"/>
  <c r="A305" i="5"/>
  <c r="C305" i="5"/>
  <c r="D305" i="5"/>
  <c r="E305" i="5"/>
  <c r="A306" i="5"/>
  <c r="C306" i="5"/>
  <c r="D306" i="5"/>
  <c r="E306" i="5"/>
  <c r="A307" i="5"/>
  <c r="C307" i="5"/>
  <c r="D307" i="5"/>
  <c r="E307" i="5"/>
  <c r="A308" i="5"/>
  <c r="C308" i="5"/>
  <c r="D308" i="5"/>
  <c r="E308" i="5"/>
  <c r="A309" i="5"/>
  <c r="C309" i="5"/>
  <c r="D309" i="5"/>
  <c r="E309" i="5"/>
  <c r="A310" i="5"/>
  <c r="C310" i="5"/>
  <c r="D310" i="5"/>
  <c r="E310" i="5"/>
  <c r="A311" i="5"/>
  <c r="C311" i="5"/>
  <c r="D311" i="5"/>
  <c r="E311" i="5"/>
  <c r="A312" i="5"/>
  <c r="C312" i="5"/>
  <c r="D312" i="5"/>
  <c r="E312" i="5"/>
  <c r="A313" i="5"/>
  <c r="C313" i="5"/>
  <c r="D313" i="5"/>
  <c r="E313" i="5"/>
  <c r="A314" i="5"/>
  <c r="C314" i="5"/>
  <c r="D314" i="5"/>
  <c r="E314" i="5"/>
  <c r="A315" i="5"/>
  <c r="C315" i="5"/>
  <c r="D315" i="5"/>
  <c r="E315" i="5"/>
  <c r="A316" i="5"/>
  <c r="C316" i="5"/>
  <c r="D316" i="5"/>
  <c r="E316" i="5"/>
  <c r="A317" i="5"/>
  <c r="C317" i="5"/>
  <c r="D317" i="5"/>
  <c r="E317" i="5"/>
  <c r="A318" i="5"/>
  <c r="C318" i="5"/>
  <c r="D318" i="5"/>
  <c r="E318" i="5"/>
  <c r="A319" i="5"/>
  <c r="C319" i="5"/>
  <c r="D319" i="5"/>
  <c r="E319" i="5"/>
  <c r="A320" i="5"/>
  <c r="C320" i="5"/>
  <c r="D320" i="5"/>
  <c r="E320" i="5"/>
  <c r="A321" i="5"/>
  <c r="C321" i="5"/>
  <c r="D321" i="5"/>
  <c r="E321" i="5"/>
  <c r="E4" i="5"/>
  <c r="D4" i="5"/>
  <c r="C4" i="5"/>
  <c r="A4" i="5"/>
  <c r="Q4" i="5"/>
  <c r="R4" i="5"/>
  <c r="P5" i="5"/>
  <c r="Q5" i="5"/>
  <c r="P6" i="5"/>
  <c r="Q6" i="5"/>
  <c r="P7" i="5"/>
  <c r="Q7" i="5"/>
  <c r="P8" i="5"/>
  <c r="Q8" i="5"/>
  <c r="P9" i="5"/>
  <c r="Q9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R16" i="5"/>
  <c r="P17" i="5"/>
  <c r="Q17" i="5"/>
  <c r="P18" i="5"/>
  <c r="Q18" i="5"/>
  <c r="P19" i="5"/>
  <c r="Q19" i="5"/>
  <c r="P20" i="5"/>
  <c r="Q20" i="5"/>
  <c r="P21" i="5"/>
  <c r="Q21" i="5"/>
  <c r="P22" i="5"/>
  <c r="Q22" i="5"/>
  <c r="P23" i="5"/>
  <c r="Q23" i="5"/>
  <c r="P24" i="5"/>
  <c r="Q24" i="5"/>
  <c r="P25" i="5"/>
  <c r="Q25" i="5"/>
  <c r="P26" i="5"/>
  <c r="Q26" i="5"/>
  <c r="R26" i="5"/>
  <c r="P27" i="5"/>
  <c r="Q27" i="5"/>
  <c r="R27" i="5"/>
  <c r="P28" i="5"/>
  <c r="Q28" i="5"/>
  <c r="P29" i="5"/>
  <c r="Q29" i="5"/>
  <c r="P30" i="5"/>
  <c r="Q30" i="5"/>
  <c r="P31" i="5"/>
  <c r="Q31" i="5"/>
  <c r="R31" i="5"/>
  <c r="P32" i="5"/>
  <c r="Q32" i="5"/>
  <c r="P33" i="5"/>
  <c r="Q33" i="5"/>
  <c r="P34" i="5"/>
  <c r="Q34" i="5"/>
  <c r="P35" i="5"/>
  <c r="Q35" i="5"/>
  <c r="R35" i="5"/>
  <c r="P36" i="5"/>
  <c r="Q36" i="5"/>
  <c r="R36" i="5"/>
  <c r="P37" i="5"/>
  <c r="Q37" i="5"/>
  <c r="R37" i="5"/>
  <c r="P38" i="5"/>
  <c r="Q38" i="5"/>
  <c r="R38" i="5"/>
  <c r="P39" i="5"/>
  <c r="Q39" i="5"/>
  <c r="R39" i="5"/>
  <c r="P40" i="5"/>
  <c r="Q40" i="5"/>
  <c r="R40" i="5"/>
  <c r="P41" i="5"/>
  <c r="Q41" i="5"/>
  <c r="R41" i="5"/>
  <c r="P42" i="5"/>
  <c r="Q42" i="5"/>
  <c r="R42" i="5"/>
  <c r="P43" i="5"/>
  <c r="Q43" i="5"/>
  <c r="R43" i="5"/>
  <c r="P44" i="5"/>
  <c r="Q44" i="5"/>
  <c r="R44" i="5"/>
  <c r="P45" i="5"/>
  <c r="Q45" i="5"/>
  <c r="R45" i="5"/>
  <c r="P46" i="5"/>
  <c r="Q46" i="5"/>
  <c r="R46" i="5"/>
  <c r="P47" i="5"/>
  <c r="Q47" i="5"/>
  <c r="R47" i="5"/>
  <c r="P48" i="5"/>
  <c r="Q48" i="5"/>
  <c r="R48" i="5"/>
  <c r="P49" i="5"/>
  <c r="Q49" i="5"/>
  <c r="R49" i="5"/>
  <c r="P50" i="5"/>
  <c r="Q50" i="5"/>
  <c r="R50" i="5"/>
  <c r="P51" i="5"/>
  <c r="Q51" i="5"/>
  <c r="R51" i="5"/>
  <c r="P52" i="5"/>
  <c r="Q52" i="5"/>
  <c r="R52" i="5"/>
  <c r="P53" i="5"/>
  <c r="Q53" i="5"/>
  <c r="R53" i="5"/>
  <c r="P54" i="5"/>
  <c r="Q54" i="5"/>
  <c r="R54" i="5"/>
  <c r="P55" i="5"/>
  <c r="Q55" i="5"/>
  <c r="R55" i="5"/>
  <c r="P56" i="5"/>
  <c r="Q56" i="5"/>
  <c r="R56" i="5"/>
  <c r="P57" i="5"/>
  <c r="Q57" i="5"/>
  <c r="R57" i="5"/>
  <c r="P58" i="5"/>
  <c r="Q58" i="5"/>
  <c r="R58" i="5"/>
  <c r="P59" i="5"/>
  <c r="Q59" i="5"/>
  <c r="R59" i="5"/>
  <c r="P60" i="5"/>
  <c r="Q60" i="5"/>
  <c r="R60" i="5"/>
  <c r="P61" i="5"/>
  <c r="Q61" i="5"/>
  <c r="R61" i="5"/>
  <c r="P62" i="5"/>
  <c r="Q62" i="5"/>
  <c r="R62" i="5"/>
  <c r="P63" i="5"/>
  <c r="Q63" i="5"/>
  <c r="R63" i="5"/>
  <c r="P64" i="5"/>
  <c r="Q64" i="5"/>
  <c r="R64" i="5"/>
  <c r="P65" i="5"/>
  <c r="Q65" i="5"/>
  <c r="R65" i="5"/>
  <c r="P66" i="5"/>
  <c r="Q66" i="5"/>
  <c r="R66" i="5"/>
  <c r="P67" i="5"/>
  <c r="Q67" i="5"/>
  <c r="R67" i="5"/>
  <c r="P68" i="5"/>
  <c r="Q68" i="5"/>
  <c r="R68" i="5"/>
  <c r="P69" i="5"/>
  <c r="Q69" i="5"/>
  <c r="R69" i="5"/>
  <c r="P70" i="5"/>
  <c r="Q70" i="5"/>
  <c r="R70" i="5"/>
  <c r="P71" i="5"/>
  <c r="Q71" i="5"/>
  <c r="R71" i="5"/>
  <c r="P72" i="5"/>
  <c r="Q72" i="5"/>
  <c r="R72" i="5"/>
  <c r="P73" i="5"/>
  <c r="Q73" i="5"/>
  <c r="R73" i="5"/>
  <c r="P74" i="5"/>
  <c r="Q74" i="5"/>
  <c r="R74" i="5"/>
  <c r="P75" i="5"/>
  <c r="Q75" i="5"/>
  <c r="R75" i="5"/>
  <c r="P76" i="5"/>
  <c r="Q76" i="5"/>
  <c r="R76" i="5"/>
  <c r="P77" i="5"/>
  <c r="Q77" i="5"/>
  <c r="R77" i="5"/>
  <c r="P78" i="5"/>
  <c r="Q78" i="5"/>
  <c r="R78" i="5"/>
  <c r="P79" i="5"/>
  <c r="Q79" i="5"/>
  <c r="R79" i="5"/>
  <c r="P80" i="5"/>
  <c r="Q80" i="5"/>
  <c r="R80" i="5"/>
  <c r="P81" i="5"/>
  <c r="Q81" i="5"/>
  <c r="R81" i="5"/>
  <c r="P82" i="5"/>
  <c r="Q82" i="5"/>
  <c r="R82" i="5"/>
  <c r="P83" i="5"/>
  <c r="Q83" i="5"/>
  <c r="R83" i="5"/>
  <c r="P84" i="5"/>
  <c r="Q84" i="5"/>
  <c r="R84" i="5"/>
  <c r="P85" i="5"/>
  <c r="Q85" i="5"/>
  <c r="R85" i="5"/>
  <c r="P86" i="5"/>
  <c r="Q86" i="5"/>
  <c r="R86" i="5"/>
  <c r="P87" i="5"/>
  <c r="Q87" i="5"/>
  <c r="R87" i="5"/>
  <c r="P88" i="5"/>
  <c r="Q88" i="5"/>
  <c r="R88" i="5"/>
  <c r="P89" i="5"/>
  <c r="Q89" i="5"/>
  <c r="R89" i="5"/>
  <c r="P90" i="5"/>
  <c r="Q90" i="5"/>
  <c r="R90" i="5"/>
  <c r="P91" i="5"/>
  <c r="Q91" i="5"/>
  <c r="R91" i="5"/>
  <c r="P92" i="5"/>
  <c r="Q92" i="5"/>
  <c r="R92" i="5"/>
  <c r="P93" i="5"/>
  <c r="Q93" i="5"/>
  <c r="R93" i="5"/>
  <c r="P94" i="5"/>
  <c r="Q94" i="5"/>
  <c r="R94" i="5"/>
  <c r="P95" i="5"/>
  <c r="Q95" i="5"/>
  <c r="R95" i="5"/>
  <c r="P96" i="5"/>
  <c r="Q96" i="5"/>
  <c r="R96" i="5"/>
  <c r="P97" i="5"/>
  <c r="Q97" i="5"/>
  <c r="R97" i="5"/>
  <c r="P98" i="5"/>
  <c r="Q98" i="5"/>
  <c r="R98" i="5"/>
  <c r="P99" i="5"/>
  <c r="Q99" i="5"/>
  <c r="R99" i="5"/>
  <c r="P100" i="5"/>
  <c r="Q100" i="5"/>
  <c r="R100" i="5"/>
  <c r="P101" i="5"/>
  <c r="Q101" i="5"/>
  <c r="R101" i="5"/>
  <c r="P102" i="5"/>
  <c r="Q102" i="5"/>
  <c r="R102" i="5"/>
  <c r="P103" i="5"/>
  <c r="Q103" i="5"/>
  <c r="R103" i="5"/>
  <c r="P104" i="5"/>
  <c r="Q104" i="5"/>
  <c r="R104" i="5"/>
  <c r="P105" i="5"/>
  <c r="Q105" i="5"/>
  <c r="R105" i="5"/>
  <c r="P106" i="5"/>
  <c r="Q106" i="5"/>
  <c r="R106" i="5"/>
  <c r="P107" i="5"/>
  <c r="Q107" i="5"/>
  <c r="R107" i="5"/>
  <c r="P108" i="5"/>
  <c r="Q108" i="5"/>
  <c r="R108" i="5"/>
  <c r="P109" i="5"/>
  <c r="Q109" i="5"/>
  <c r="R109" i="5"/>
  <c r="P110" i="5"/>
  <c r="Q110" i="5"/>
  <c r="R110" i="5"/>
  <c r="P111" i="5"/>
  <c r="Q111" i="5"/>
  <c r="R111" i="5"/>
  <c r="P112" i="5"/>
  <c r="Q112" i="5"/>
  <c r="R112" i="5"/>
  <c r="P113" i="5"/>
  <c r="Q113" i="5"/>
  <c r="R113" i="5"/>
  <c r="P114" i="5"/>
  <c r="Q114" i="5"/>
  <c r="R114" i="5"/>
  <c r="P115" i="5"/>
  <c r="Q115" i="5"/>
  <c r="R115" i="5"/>
  <c r="P116" i="5"/>
  <c r="Q116" i="5"/>
  <c r="R116" i="5"/>
  <c r="P117" i="5"/>
  <c r="Q117" i="5"/>
  <c r="R117" i="5"/>
  <c r="P118" i="5"/>
  <c r="Q118" i="5"/>
  <c r="R118" i="5"/>
  <c r="P119" i="5"/>
  <c r="Q119" i="5"/>
  <c r="R119" i="5"/>
  <c r="P120" i="5"/>
  <c r="Q120" i="5"/>
  <c r="R120" i="5"/>
  <c r="P121" i="5"/>
  <c r="Q121" i="5"/>
  <c r="R121" i="5"/>
  <c r="P122" i="5"/>
  <c r="Q122" i="5"/>
  <c r="R122" i="5"/>
  <c r="P123" i="5"/>
  <c r="Q123" i="5"/>
  <c r="R123" i="5"/>
  <c r="P124" i="5"/>
  <c r="Q124" i="5"/>
  <c r="R124" i="5"/>
  <c r="P125" i="5"/>
  <c r="Q125" i="5"/>
  <c r="R125" i="5"/>
  <c r="P126" i="5"/>
  <c r="Q126" i="5"/>
  <c r="R126" i="5"/>
  <c r="P127" i="5"/>
  <c r="Q127" i="5"/>
  <c r="R127" i="5"/>
  <c r="P128" i="5"/>
  <c r="Q128" i="5"/>
  <c r="R128" i="5"/>
  <c r="P129" i="5"/>
  <c r="Q129" i="5"/>
  <c r="R129" i="5"/>
  <c r="P130" i="5"/>
  <c r="Q130" i="5"/>
  <c r="R130" i="5"/>
  <c r="P131" i="5"/>
  <c r="Q131" i="5"/>
  <c r="R131" i="5"/>
  <c r="P132" i="5"/>
  <c r="Q132" i="5"/>
  <c r="R132" i="5"/>
  <c r="P133" i="5"/>
  <c r="Q133" i="5"/>
  <c r="R133" i="5"/>
  <c r="P134" i="5"/>
  <c r="Q134" i="5"/>
  <c r="R134" i="5"/>
  <c r="P135" i="5"/>
  <c r="Q135" i="5"/>
  <c r="R135" i="5"/>
  <c r="P136" i="5"/>
  <c r="Q136" i="5"/>
  <c r="R136" i="5"/>
  <c r="P137" i="5"/>
  <c r="Q137" i="5"/>
  <c r="R137" i="5"/>
  <c r="P138" i="5"/>
  <c r="Q138" i="5"/>
  <c r="R138" i="5"/>
  <c r="P139" i="5"/>
  <c r="Q139" i="5"/>
  <c r="R139" i="5"/>
  <c r="P140" i="5"/>
  <c r="Q140" i="5"/>
  <c r="R140" i="5"/>
  <c r="P141" i="5"/>
  <c r="Q141" i="5"/>
  <c r="R141" i="5"/>
  <c r="P142" i="5"/>
  <c r="Q142" i="5"/>
  <c r="R142" i="5"/>
  <c r="P143" i="5"/>
  <c r="Q143" i="5"/>
  <c r="R143" i="5"/>
  <c r="P144" i="5"/>
  <c r="Q144" i="5"/>
  <c r="R144" i="5"/>
  <c r="P145" i="5"/>
  <c r="Q145" i="5"/>
  <c r="R145" i="5"/>
  <c r="P146" i="5"/>
  <c r="Q146" i="5"/>
  <c r="R146" i="5"/>
  <c r="P147" i="5"/>
  <c r="Q147" i="5"/>
  <c r="R147" i="5"/>
  <c r="P148" i="5"/>
  <c r="Q148" i="5"/>
  <c r="R148" i="5"/>
  <c r="P149" i="5"/>
  <c r="Q149" i="5"/>
  <c r="R149" i="5"/>
  <c r="P150" i="5"/>
  <c r="Q150" i="5"/>
  <c r="R150" i="5"/>
  <c r="P151" i="5"/>
  <c r="Q151" i="5"/>
  <c r="R151" i="5"/>
  <c r="P152" i="5"/>
  <c r="Q152" i="5"/>
  <c r="R152" i="5"/>
  <c r="P153" i="5"/>
  <c r="Q153" i="5"/>
  <c r="R153" i="5"/>
  <c r="P154" i="5"/>
  <c r="Q154" i="5"/>
  <c r="R154" i="5"/>
  <c r="P155" i="5"/>
  <c r="Q155" i="5"/>
  <c r="R155" i="5"/>
  <c r="P156" i="5"/>
  <c r="Q156" i="5"/>
  <c r="R156" i="5"/>
  <c r="P157" i="5"/>
  <c r="Q157" i="5"/>
  <c r="R157" i="5"/>
  <c r="P158" i="5"/>
  <c r="Q158" i="5"/>
  <c r="R158" i="5"/>
  <c r="P159" i="5"/>
  <c r="Q159" i="5"/>
  <c r="R159" i="5"/>
  <c r="P160" i="5"/>
  <c r="Q160" i="5"/>
  <c r="R160" i="5"/>
  <c r="P161" i="5"/>
  <c r="Q161" i="5"/>
  <c r="R161" i="5"/>
  <c r="P162" i="5"/>
  <c r="Q162" i="5"/>
  <c r="R162" i="5"/>
  <c r="P163" i="5"/>
  <c r="Q163" i="5"/>
  <c r="R163" i="5"/>
  <c r="P164" i="5"/>
  <c r="Q164" i="5"/>
  <c r="R164" i="5"/>
  <c r="P165" i="5"/>
  <c r="Q165" i="5"/>
  <c r="R165" i="5"/>
  <c r="P166" i="5"/>
  <c r="Q166" i="5"/>
  <c r="R166" i="5"/>
  <c r="P167" i="5"/>
  <c r="Q167" i="5"/>
  <c r="R167" i="5"/>
  <c r="P168" i="5"/>
  <c r="Q168" i="5"/>
  <c r="R168" i="5"/>
  <c r="P169" i="5"/>
  <c r="Q169" i="5"/>
  <c r="R169" i="5"/>
  <c r="P170" i="5"/>
  <c r="Q170" i="5"/>
  <c r="R170" i="5"/>
  <c r="P171" i="5"/>
  <c r="Q171" i="5"/>
  <c r="R171" i="5"/>
  <c r="P172" i="5"/>
  <c r="Q172" i="5"/>
  <c r="R172" i="5"/>
  <c r="P173" i="5"/>
  <c r="Q173" i="5"/>
  <c r="R173" i="5"/>
  <c r="P174" i="5"/>
  <c r="Q174" i="5"/>
  <c r="R174" i="5"/>
  <c r="P175" i="5"/>
  <c r="Q175" i="5"/>
  <c r="R175" i="5"/>
  <c r="P176" i="5"/>
  <c r="Q176" i="5"/>
  <c r="R176" i="5"/>
  <c r="P177" i="5"/>
  <c r="Q177" i="5"/>
  <c r="R177" i="5"/>
  <c r="P178" i="5"/>
  <c r="Q178" i="5"/>
  <c r="R178" i="5"/>
  <c r="P179" i="5"/>
  <c r="Q179" i="5"/>
  <c r="R179" i="5"/>
  <c r="P180" i="5"/>
  <c r="Q180" i="5"/>
  <c r="R180" i="5"/>
  <c r="P181" i="5"/>
  <c r="Q181" i="5"/>
  <c r="R181" i="5"/>
  <c r="P182" i="5"/>
  <c r="Q182" i="5"/>
  <c r="R182" i="5"/>
  <c r="P183" i="5"/>
  <c r="Q183" i="5"/>
  <c r="R183" i="5"/>
  <c r="P184" i="5"/>
  <c r="Q184" i="5"/>
  <c r="R184" i="5"/>
  <c r="P185" i="5"/>
  <c r="Q185" i="5"/>
  <c r="R185" i="5"/>
  <c r="P186" i="5"/>
  <c r="Q186" i="5"/>
  <c r="R186" i="5"/>
  <c r="P187" i="5"/>
  <c r="Q187" i="5"/>
  <c r="R187" i="5"/>
  <c r="P188" i="5"/>
  <c r="Q188" i="5"/>
  <c r="R188" i="5"/>
  <c r="P189" i="5"/>
  <c r="Q189" i="5"/>
  <c r="R189" i="5"/>
  <c r="P190" i="5"/>
  <c r="Q190" i="5"/>
  <c r="R190" i="5"/>
  <c r="P191" i="5"/>
  <c r="Q191" i="5"/>
  <c r="R191" i="5"/>
  <c r="P192" i="5"/>
  <c r="Q192" i="5"/>
  <c r="R192" i="5"/>
  <c r="P193" i="5"/>
  <c r="Q193" i="5"/>
  <c r="R193" i="5"/>
  <c r="P194" i="5"/>
  <c r="Q194" i="5"/>
  <c r="R194" i="5"/>
  <c r="P195" i="5"/>
  <c r="Q195" i="5"/>
  <c r="R195" i="5"/>
  <c r="P196" i="5"/>
  <c r="Q196" i="5"/>
  <c r="R196" i="5"/>
  <c r="P197" i="5"/>
  <c r="Q197" i="5"/>
  <c r="R197" i="5"/>
  <c r="P198" i="5"/>
  <c r="Q198" i="5"/>
  <c r="R198" i="5"/>
  <c r="P199" i="5"/>
  <c r="Q199" i="5"/>
  <c r="R199" i="5"/>
  <c r="P200" i="5"/>
  <c r="Q200" i="5"/>
  <c r="R200" i="5"/>
  <c r="P201" i="5"/>
  <c r="Q201" i="5"/>
  <c r="R201" i="5"/>
  <c r="P202" i="5"/>
  <c r="Q202" i="5"/>
  <c r="R202" i="5"/>
  <c r="P203" i="5"/>
  <c r="Q203" i="5"/>
  <c r="R203" i="5"/>
  <c r="P204" i="5"/>
  <c r="Q204" i="5"/>
  <c r="R204" i="5"/>
  <c r="P205" i="5"/>
  <c r="Q205" i="5"/>
  <c r="R205" i="5"/>
  <c r="P206" i="5"/>
  <c r="Q206" i="5"/>
  <c r="R206" i="5"/>
  <c r="P207" i="5"/>
  <c r="Q207" i="5"/>
  <c r="R207" i="5"/>
  <c r="P208" i="5"/>
  <c r="Q208" i="5"/>
  <c r="R208" i="5"/>
  <c r="P209" i="5"/>
  <c r="Q209" i="5"/>
  <c r="R209" i="5"/>
  <c r="P210" i="5"/>
  <c r="Q210" i="5"/>
  <c r="R210" i="5"/>
  <c r="P211" i="5"/>
  <c r="Q211" i="5"/>
  <c r="R211" i="5"/>
  <c r="P212" i="5"/>
  <c r="Q212" i="5"/>
  <c r="R212" i="5"/>
  <c r="P213" i="5"/>
  <c r="Q213" i="5"/>
  <c r="R213" i="5"/>
  <c r="P214" i="5"/>
  <c r="Q214" i="5"/>
  <c r="R214" i="5"/>
  <c r="P215" i="5"/>
  <c r="Q215" i="5"/>
  <c r="R215" i="5"/>
  <c r="P216" i="5"/>
  <c r="Q216" i="5"/>
  <c r="R216" i="5"/>
  <c r="P217" i="5"/>
  <c r="Q217" i="5"/>
  <c r="R217" i="5"/>
  <c r="P218" i="5"/>
  <c r="Q218" i="5"/>
  <c r="R218" i="5"/>
  <c r="P219" i="5"/>
  <c r="Q219" i="5"/>
  <c r="R219" i="5"/>
  <c r="P220" i="5"/>
  <c r="Q220" i="5"/>
  <c r="R220" i="5"/>
  <c r="P221" i="5"/>
  <c r="Q221" i="5"/>
  <c r="R221" i="5"/>
  <c r="P222" i="5"/>
  <c r="Q222" i="5"/>
  <c r="R222" i="5"/>
  <c r="P223" i="5"/>
  <c r="Q223" i="5"/>
  <c r="R223" i="5"/>
  <c r="P224" i="5"/>
  <c r="Q224" i="5"/>
  <c r="R224" i="5"/>
  <c r="P225" i="5"/>
  <c r="Q225" i="5"/>
  <c r="R225" i="5"/>
  <c r="P226" i="5"/>
  <c r="Q226" i="5"/>
  <c r="R226" i="5"/>
  <c r="P227" i="5"/>
  <c r="Q227" i="5"/>
  <c r="R227" i="5"/>
  <c r="P228" i="5"/>
  <c r="Q228" i="5"/>
  <c r="R228" i="5"/>
  <c r="P229" i="5"/>
  <c r="Q229" i="5"/>
  <c r="R229" i="5"/>
  <c r="P230" i="5"/>
  <c r="Q230" i="5"/>
  <c r="R230" i="5"/>
  <c r="P231" i="5"/>
  <c r="Q231" i="5"/>
  <c r="R231" i="5"/>
  <c r="P232" i="5"/>
  <c r="Q232" i="5"/>
  <c r="R232" i="5"/>
  <c r="P233" i="5"/>
  <c r="Q233" i="5"/>
  <c r="R233" i="5"/>
  <c r="P234" i="5"/>
  <c r="Q234" i="5"/>
  <c r="R234" i="5"/>
  <c r="P235" i="5"/>
  <c r="Q235" i="5"/>
  <c r="R235" i="5"/>
  <c r="P236" i="5"/>
  <c r="Q236" i="5"/>
  <c r="R236" i="5"/>
  <c r="P237" i="5"/>
  <c r="Q237" i="5"/>
  <c r="R237" i="5"/>
  <c r="P238" i="5"/>
  <c r="Q238" i="5"/>
  <c r="R238" i="5"/>
  <c r="P239" i="5"/>
  <c r="Q239" i="5"/>
  <c r="R239" i="5"/>
  <c r="P240" i="5"/>
  <c r="Q240" i="5"/>
  <c r="R240" i="5"/>
  <c r="P241" i="5"/>
  <c r="Q241" i="5"/>
  <c r="R241" i="5"/>
  <c r="P242" i="5"/>
  <c r="Q242" i="5"/>
  <c r="R242" i="5"/>
  <c r="P243" i="5"/>
  <c r="Q243" i="5"/>
  <c r="R243" i="5"/>
  <c r="P244" i="5"/>
  <c r="Q244" i="5"/>
  <c r="R244" i="5"/>
  <c r="P245" i="5"/>
  <c r="Q245" i="5"/>
  <c r="R245" i="5"/>
  <c r="P246" i="5"/>
  <c r="Q246" i="5"/>
  <c r="R246" i="5"/>
  <c r="P247" i="5"/>
  <c r="Q247" i="5"/>
  <c r="R247" i="5"/>
  <c r="P248" i="5"/>
  <c r="Q248" i="5"/>
  <c r="R248" i="5"/>
  <c r="P249" i="5"/>
  <c r="Q249" i="5"/>
  <c r="R249" i="5"/>
  <c r="P250" i="5"/>
  <c r="Q250" i="5"/>
  <c r="R250" i="5"/>
  <c r="P251" i="5"/>
  <c r="Q251" i="5"/>
  <c r="R251" i="5"/>
  <c r="P252" i="5"/>
  <c r="Q252" i="5"/>
  <c r="R252" i="5"/>
  <c r="P253" i="5"/>
  <c r="Q253" i="5"/>
  <c r="R253" i="5"/>
  <c r="P254" i="5"/>
  <c r="Q254" i="5"/>
  <c r="R254" i="5"/>
  <c r="P255" i="5"/>
  <c r="Q255" i="5"/>
  <c r="R255" i="5"/>
  <c r="P256" i="5"/>
  <c r="Q256" i="5"/>
  <c r="R256" i="5"/>
  <c r="P257" i="5"/>
  <c r="Q257" i="5"/>
  <c r="R257" i="5"/>
  <c r="P258" i="5"/>
  <c r="Q258" i="5"/>
  <c r="R258" i="5"/>
  <c r="P259" i="5"/>
  <c r="Q259" i="5"/>
  <c r="R259" i="5"/>
  <c r="P260" i="5"/>
  <c r="Q260" i="5"/>
  <c r="R260" i="5"/>
  <c r="P261" i="5"/>
  <c r="Q261" i="5"/>
  <c r="R261" i="5"/>
  <c r="P262" i="5"/>
  <c r="Q262" i="5"/>
  <c r="R262" i="5"/>
  <c r="P263" i="5"/>
  <c r="Q263" i="5"/>
  <c r="R263" i="5"/>
  <c r="P264" i="5"/>
  <c r="Q264" i="5"/>
  <c r="R264" i="5"/>
  <c r="P265" i="5"/>
  <c r="Q265" i="5"/>
  <c r="R265" i="5"/>
  <c r="P266" i="5"/>
  <c r="Q266" i="5"/>
  <c r="R266" i="5"/>
  <c r="P267" i="5"/>
  <c r="Q267" i="5"/>
  <c r="R267" i="5"/>
  <c r="P268" i="5"/>
  <c r="Q268" i="5"/>
  <c r="R268" i="5"/>
  <c r="P269" i="5"/>
  <c r="Q269" i="5"/>
  <c r="R269" i="5"/>
  <c r="P270" i="5"/>
  <c r="Q270" i="5"/>
  <c r="R270" i="5"/>
  <c r="P271" i="5"/>
  <c r="Q271" i="5"/>
  <c r="R271" i="5"/>
  <c r="P272" i="5"/>
  <c r="Q272" i="5"/>
  <c r="R272" i="5"/>
  <c r="P273" i="5"/>
  <c r="Q273" i="5"/>
  <c r="R273" i="5"/>
  <c r="P274" i="5"/>
  <c r="Q274" i="5"/>
  <c r="R274" i="5"/>
  <c r="P275" i="5"/>
  <c r="Q275" i="5"/>
  <c r="R275" i="5"/>
  <c r="P276" i="5"/>
  <c r="Q276" i="5"/>
  <c r="R276" i="5"/>
  <c r="P277" i="5"/>
  <c r="Q277" i="5"/>
  <c r="R277" i="5"/>
  <c r="P278" i="5"/>
  <c r="Q278" i="5"/>
  <c r="R278" i="5"/>
  <c r="P279" i="5"/>
  <c r="Q279" i="5"/>
  <c r="R279" i="5"/>
  <c r="P280" i="5"/>
  <c r="Q280" i="5"/>
  <c r="R280" i="5"/>
  <c r="P281" i="5"/>
  <c r="Q281" i="5"/>
  <c r="R281" i="5"/>
  <c r="P282" i="5"/>
  <c r="Q282" i="5"/>
  <c r="R282" i="5"/>
  <c r="P283" i="5"/>
  <c r="Q283" i="5"/>
  <c r="R283" i="5"/>
  <c r="P284" i="5"/>
  <c r="Q284" i="5"/>
  <c r="R284" i="5"/>
  <c r="P285" i="5"/>
  <c r="Q285" i="5"/>
  <c r="R285" i="5"/>
  <c r="P286" i="5"/>
  <c r="Q286" i="5"/>
  <c r="R286" i="5"/>
  <c r="P287" i="5"/>
  <c r="Q287" i="5"/>
  <c r="R287" i="5"/>
  <c r="P288" i="5"/>
  <c r="Q288" i="5"/>
  <c r="R288" i="5"/>
  <c r="P289" i="5"/>
  <c r="Q289" i="5"/>
  <c r="R289" i="5"/>
  <c r="P290" i="5"/>
  <c r="Q290" i="5"/>
  <c r="R290" i="5"/>
  <c r="P291" i="5"/>
  <c r="Q291" i="5"/>
  <c r="R291" i="5"/>
  <c r="P292" i="5"/>
  <c r="Q292" i="5"/>
  <c r="R292" i="5"/>
  <c r="P293" i="5"/>
  <c r="Q293" i="5"/>
  <c r="R293" i="5"/>
  <c r="P294" i="5"/>
  <c r="Q294" i="5"/>
  <c r="R294" i="5"/>
  <c r="P295" i="5"/>
  <c r="Q295" i="5"/>
  <c r="R295" i="5"/>
  <c r="P296" i="5"/>
  <c r="Q296" i="5"/>
  <c r="R296" i="5"/>
  <c r="P297" i="5"/>
  <c r="Q297" i="5"/>
  <c r="R297" i="5"/>
  <c r="P298" i="5"/>
  <c r="Q298" i="5"/>
  <c r="R298" i="5"/>
  <c r="P299" i="5"/>
  <c r="Q299" i="5"/>
  <c r="R299" i="5"/>
  <c r="P300" i="5"/>
  <c r="Q300" i="5"/>
  <c r="R300" i="5"/>
  <c r="P301" i="5"/>
  <c r="Q301" i="5"/>
  <c r="R301" i="5"/>
  <c r="P302" i="5"/>
  <c r="Q302" i="5"/>
  <c r="R302" i="5"/>
  <c r="P303" i="5"/>
  <c r="Q303" i="5"/>
  <c r="R303" i="5"/>
  <c r="P304" i="5"/>
  <c r="Q304" i="5"/>
  <c r="R304" i="5"/>
  <c r="P305" i="5"/>
  <c r="Q305" i="5"/>
  <c r="R305" i="5"/>
  <c r="P306" i="5"/>
  <c r="Q306" i="5"/>
  <c r="R306" i="5"/>
  <c r="P307" i="5"/>
  <c r="Q307" i="5"/>
  <c r="R307" i="5"/>
  <c r="P308" i="5"/>
  <c r="Q308" i="5"/>
  <c r="R308" i="5"/>
  <c r="P309" i="5"/>
  <c r="Q309" i="5"/>
  <c r="R309" i="5"/>
  <c r="P310" i="5"/>
  <c r="Q310" i="5"/>
  <c r="R310" i="5"/>
  <c r="P311" i="5"/>
  <c r="Q311" i="5"/>
  <c r="R311" i="5"/>
  <c r="P312" i="5"/>
  <c r="Q312" i="5"/>
  <c r="R312" i="5"/>
  <c r="P313" i="5"/>
  <c r="Q313" i="5"/>
  <c r="R313" i="5"/>
  <c r="P314" i="5"/>
  <c r="Q314" i="5"/>
  <c r="R314" i="5"/>
  <c r="P315" i="5"/>
  <c r="Q315" i="5"/>
  <c r="R315" i="5"/>
  <c r="P316" i="5"/>
  <c r="Q316" i="5"/>
  <c r="R316" i="5"/>
  <c r="P317" i="5"/>
  <c r="Q317" i="5"/>
  <c r="R317" i="5"/>
  <c r="P318" i="5"/>
  <c r="Q318" i="5"/>
  <c r="R318" i="5"/>
  <c r="P319" i="5"/>
  <c r="Q319" i="5"/>
  <c r="R319" i="5"/>
  <c r="P320" i="5"/>
  <c r="Q320" i="5"/>
  <c r="R320" i="5"/>
  <c r="P321" i="5"/>
  <c r="Q321" i="5"/>
  <c r="R321" i="5"/>
  <c r="R3" i="5"/>
  <c r="Q3" i="5"/>
  <c r="P3" i="5"/>
  <c r="B3" i="5" l="1"/>
  <c r="J3" i="3"/>
  <c r="J2" i="3"/>
  <c r="J10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90" i="3"/>
  <c r="J107" i="3"/>
  <c r="J108" i="3"/>
  <c r="J109" i="3"/>
  <c r="J117" i="3"/>
  <c r="J118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50" i="3"/>
  <c r="J151" i="3"/>
  <c r="J155" i="3"/>
  <c r="J156" i="3"/>
  <c r="J157" i="3"/>
  <c r="J158" i="3"/>
  <c r="J167" i="3"/>
  <c r="J168" i="3"/>
  <c r="J174" i="3"/>
  <c r="J218" i="3"/>
  <c r="J219" i="3"/>
  <c r="J220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40" i="3"/>
  <c r="J373" i="3"/>
  <c r="J374" i="3"/>
  <c r="J386" i="3"/>
  <c r="J396" i="3"/>
  <c r="J397" i="3"/>
  <c r="J398" i="3"/>
  <c r="J399" i="3"/>
  <c r="J409" i="3"/>
  <c r="J410" i="3"/>
  <c r="J411" i="3"/>
  <c r="J412" i="3"/>
  <c r="J415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79" i="3"/>
  <c r="J506" i="3"/>
  <c r="J518" i="3"/>
  <c r="J519" i="3"/>
  <c r="J521" i="3"/>
  <c r="J530" i="3"/>
  <c r="J532" i="3"/>
  <c r="J533" i="3"/>
  <c r="J563" i="3"/>
  <c r="J564" i="3"/>
  <c r="J596" i="3"/>
  <c r="J597" i="3"/>
  <c r="J598" i="3"/>
  <c r="J638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82" i="3"/>
  <c r="J683" i="3"/>
  <c r="J685" i="3"/>
  <c r="J686" i="3"/>
  <c r="J715" i="3"/>
  <c r="J716" i="3"/>
  <c r="J717" i="3"/>
  <c r="J736" i="3"/>
  <c r="J737" i="3"/>
  <c r="J738" i="3"/>
  <c r="J739" i="3"/>
  <c r="J740" i="3"/>
  <c r="J747" i="3"/>
  <c r="J758" i="3"/>
  <c r="J759" i="3"/>
  <c r="J760" i="3"/>
  <c r="J761" i="3"/>
  <c r="J811" i="3"/>
  <c r="J812" i="3"/>
  <c r="J813" i="3"/>
  <c r="J814" i="3"/>
  <c r="J815" i="3"/>
  <c r="J816" i="3"/>
  <c r="J817" i="3"/>
  <c r="J818" i="3"/>
  <c r="J819" i="3"/>
  <c r="J820" i="3"/>
  <c r="J821" i="3"/>
  <c r="J851" i="3"/>
  <c r="J856" i="3"/>
  <c r="J869" i="3"/>
  <c r="J870" i="3"/>
  <c r="J871" i="3"/>
  <c r="J872" i="3"/>
  <c r="J878" i="3"/>
  <c r="J879" i="3"/>
  <c r="J881" i="3"/>
  <c r="J882" i="3"/>
  <c r="J883" i="3"/>
  <c r="J894" i="3"/>
  <c r="J895" i="3"/>
  <c r="J896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63" i="3"/>
  <c r="J964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1014" i="3"/>
  <c r="J1032" i="3"/>
  <c r="J1033" i="3"/>
  <c r="J1034" i="3"/>
  <c r="J1035" i="3"/>
  <c r="J1036" i="3"/>
  <c r="J1037" i="3"/>
  <c r="J1041" i="3"/>
  <c r="J1061" i="3"/>
  <c r="J1062" i="3"/>
  <c r="J1063" i="3"/>
  <c r="J1064" i="3"/>
  <c r="J1065" i="3"/>
  <c r="J1075" i="3"/>
  <c r="J1108" i="3"/>
  <c r="J1109" i="3"/>
  <c r="J1110" i="3"/>
  <c r="J1111" i="3"/>
  <c r="J1112" i="3"/>
  <c r="J1116" i="3"/>
  <c r="J1147" i="3"/>
  <c r="J1151" i="3"/>
  <c r="J1152" i="3"/>
  <c r="J1153" i="3"/>
  <c r="J1178" i="3"/>
  <c r="J1179" i="3"/>
  <c r="J1306" i="3"/>
  <c r="J1307" i="3"/>
  <c r="J1308" i="3"/>
  <c r="J1329" i="3"/>
  <c r="J1330" i="3"/>
  <c r="J1331" i="3"/>
  <c r="J1332" i="3"/>
  <c r="J1333" i="3"/>
  <c r="J1334" i="3"/>
  <c r="J1352" i="3"/>
  <c r="J1370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9" i="3"/>
  <c r="J114" i="3"/>
  <c r="J115" i="3"/>
  <c r="J116" i="3"/>
  <c r="J119" i="3"/>
  <c r="J147" i="3"/>
  <c r="J148" i="3"/>
  <c r="J149" i="3"/>
  <c r="J154" i="3"/>
  <c r="J166" i="3"/>
  <c r="J173" i="3"/>
  <c r="J182" i="3"/>
  <c r="J184" i="3"/>
  <c r="J190" i="3"/>
  <c r="J214" i="3"/>
  <c r="J226" i="3"/>
  <c r="J258" i="3"/>
  <c r="J326" i="3"/>
  <c r="J327" i="3"/>
  <c r="J339" i="3"/>
  <c r="J341" i="3"/>
  <c r="J342" i="3"/>
  <c r="J358" i="3"/>
  <c r="J372" i="3"/>
  <c r="J375" i="3"/>
  <c r="J379" i="3"/>
  <c r="J385" i="3"/>
  <c r="J387" i="3"/>
  <c r="J388" i="3"/>
  <c r="J389" i="3"/>
  <c r="J390" i="3"/>
  <c r="J391" i="3"/>
  <c r="J392" i="3"/>
  <c r="J393" i="3"/>
  <c r="J394" i="3"/>
  <c r="J395" i="3"/>
  <c r="J400" i="3"/>
  <c r="J408" i="3"/>
  <c r="J414" i="3"/>
  <c r="J421" i="3"/>
  <c r="J437" i="3"/>
  <c r="J466" i="3"/>
  <c r="J467" i="3"/>
  <c r="J478" i="3"/>
  <c r="J480" i="3"/>
  <c r="J481" i="3"/>
  <c r="J507" i="3"/>
  <c r="J515" i="3"/>
  <c r="J520" i="3"/>
  <c r="J531" i="3"/>
  <c r="J539" i="3"/>
  <c r="J547" i="3"/>
  <c r="J570" i="3"/>
  <c r="J579" i="3"/>
  <c r="J586" i="3"/>
  <c r="J590" i="3"/>
  <c r="J594" i="3"/>
  <c r="J606" i="3"/>
  <c r="J614" i="3"/>
  <c r="J618" i="3"/>
  <c r="J646" i="3"/>
  <c r="J647" i="3"/>
  <c r="J670" i="3"/>
  <c r="J679" i="3"/>
  <c r="J684" i="3"/>
  <c r="J699" i="3"/>
  <c r="J708" i="3"/>
  <c r="J718" i="3"/>
  <c r="J722" i="3"/>
  <c r="J723" i="3"/>
  <c r="J724" i="3"/>
  <c r="J727" i="3"/>
  <c r="J734" i="3"/>
  <c r="J741" i="3"/>
  <c r="J746" i="3"/>
  <c r="J748" i="3"/>
  <c r="J751" i="3"/>
  <c r="J757" i="3"/>
  <c r="J762" i="3"/>
  <c r="J770" i="3"/>
  <c r="J800" i="3"/>
  <c r="J801" i="3"/>
  <c r="J802" i="3"/>
  <c r="J803" i="3"/>
  <c r="J809" i="3"/>
  <c r="J822" i="3"/>
  <c r="J830" i="3"/>
  <c r="J831" i="3"/>
  <c r="J846" i="3"/>
  <c r="J849" i="3"/>
  <c r="J850" i="3"/>
  <c r="J854" i="3"/>
  <c r="J859" i="3"/>
  <c r="J868" i="3"/>
  <c r="J874" i="3"/>
  <c r="J880" i="3"/>
  <c r="J887" i="3"/>
  <c r="J902" i="3"/>
  <c r="J903" i="3"/>
  <c r="J910" i="3"/>
  <c r="J914" i="3"/>
  <c r="J918" i="3"/>
  <c r="J923" i="3"/>
  <c r="J951" i="3"/>
  <c r="J958" i="3"/>
  <c r="J960" i="3"/>
  <c r="J965" i="3"/>
  <c r="J966" i="3"/>
  <c r="J967" i="3"/>
  <c r="J968" i="3"/>
  <c r="J969" i="3"/>
  <c r="J970" i="3"/>
  <c r="J971" i="3"/>
  <c r="J972" i="3"/>
  <c r="J973" i="3"/>
  <c r="J974" i="3"/>
  <c r="J975" i="3"/>
  <c r="J995" i="3"/>
  <c r="J999" i="3"/>
  <c r="J1009" i="3"/>
  <c r="J1012" i="3"/>
  <c r="J1016" i="3"/>
  <c r="J1024" i="3"/>
  <c r="J1028" i="3"/>
  <c r="J1031" i="3"/>
  <c r="J1040" i="3"/>
  <c r="J1044" i="3"/>
  <c r="J1068" i="3"/>
  <c r="J1072" i="3"/>
  <c r="J1074" i="3"/>
  <c r="J1076" i="3"/>
  <c r="J1082" i="3"/>
  <c r="J1084" i="3"/>
  <c r="J1088" i="3"/>
  <c r="J1092" i="3"/>
  <c r="J1093" i="3"/>
  <c r="J1096" i="3"/>
  <c r="J1113" i="3"/>
  <c r="J1117" i="3"/>
  <c r="J1120" i="3"/>
  <c r="J1124" i="3"/>
  <c r="J1128" i="3"/>
  <c r="J1148" i="3"/>
  <c r="J1156" i="3"/>
  <c r="J1167" i="3"/>
  <c r="J1168" i="3"/>
  <c r="J1180" i="3"/>
  <c r="J1192" i="3"/>
  <c r="J1200" i="3"/>
  <c r="J1216" i="3"/>
  <c r="J1288" i="3"/>
  <c r="J1289" i="3"/>
  <c r="J1292" i="3"/>
  <c r="J1296" i="3"/>
  <c r="J1297" i="3"/>
  <c r="J1300" i="3"/>
  <c r="J1309" i="3"/>
  <c r="J1312" i="3"/>
  <c r="J1320" i="3"/>
  <c r="J1324" i="3"/>
  <c r="J1335" i="3"/>
  <c r="J1336" i="3"/>
  <c r="J1344" i="3"/>
  <c r="J1348" i="3"/>
  <c r="J1350" i="3"/>
  <c r="J1351" i="3"/>
  <c r="J1353" i="3"/>
  <c r="J1356" i="3"/>
  <c r="J1360" i="3"/>
  <c r="J1364" i="3"/>
  <c r="J1372" i="3"/>
  <c r="J1436" i="3"/>
  <c r="J1438" i="3"/>
  <c r="J4" i="3"/>
  <c r="J7" i="3"/>
  <c r="J11" i="3"/>
  <c r="J42" i="3"/>
  <c r="J45" i="3"/>
  <c r="J106" i="3"/>
  <c r="J91" i="3"/>
  <c r="B5" i="5" l="1"/>
  <c r="B9" i="5"/>
  <c r="B13" i="5"/>
  <c r="B17" i="5"/>
  <c r="B21" i="5"/>
  <c r="B25" i="5"/>
  <c r="B29" i="5"/>
  <c r="B33" i="5"/>
  <c r="B37" i="5"/>
  <c r="B41" i="5"/>
  <c r="B45" i="5"/>
  <c r="B49" i="5"/>
  <c r="B53" i="5"/>
  <c r="B57" i="5"/>
  <c r="B61" i="5"/>
  <c r="B65" i="5"/>
  <c r="B69" i="5"/>
  <c r="B73" i="5"/>
  <c r="B77" i="5"/>
  <c r="B81" i="5"/>
  <c r="B85" i="5"/>
  <c r="B89" i="5"/>
  <c r="B93" i="5"/>
  <c r="B97" i="5"/>
  <c r="B101" i="5"/>
  <c r="B105" i="5"/>
  <c r="B109" i="5"/>
  <c r="B113" i="5"/>
  <c r="B117" i="5"/>
  <c r="B121" i="5"/>
  <c r="B125" i="5"/>
  <c r="B129" i="5"/>
  <c r="B133" i="5"/>
  <c r="B137" i="5"/>
  <c r="B141" i="5"/>
  <c r="B145" i="5"/>
  <c r="B149" i="5"/>
  <c r="B153" i="5"/>
  <c r="B157" i="5"/>
  <c r="B161" i="5"/>
  <c r="B165" i="5"/>
  <c r="B169" i="5"/>
  <c r="B173" i="5"/>
  <c r="B177" i="5"/>
  <c r="B181" i="5"/>
  <c r="B185" i="5"/>
  <c r="B189" i="5"/>
  <c r="B193" i="5"/>
  <c r="B197" i="5"/>
  <c r="B201" i="5"/>
  <c r="B205" i="5"/>
  <c r="B209" i="5"/>
  <c r="B213" i="5"/>
  <c r="B217" i="5"/>
  <c r="B221" i="5"/>
  <c r="B225" i="5"/>
  <c r="B229" i="5"/>
  <c r="B233" i="5"/>
  <c r="B237" i="5"/>
  <c r="B241" i="5"/>
  <c r="B245" i="5"/>
  <c r="B249" i="5"/>
  <c r="B253" i="5"/>
  <c r="B257" i="5"/>
  <c r="B6" i="5"/>
  <c r="B10" i="5"/>
  <c r="B14" i="5"/>
  <c r="B18" i="5"/>
  <c r="B22" i="5"/>
  <c r="B26" i="5"/>
  <c r="B30" i="5"/>
  <c r="B34" i="5"/>
  <c r="B38" i="5"/>
  <c r="B42" i="5"/>
  <c r="B46" i="5"/>
  <c r="B50" i="5"/>
  <c r="B54" i="5"/>
  <c r="B58" i="5"/>
  <c r="B62" i="5"/>
  <c r="B66" i="5"/>
  <c r="B70" i="5"/>
  <c r="B74" i="5"/>
  <c r="B78" i="5"/>
  <c r="B82" i="5"/>
  <c r="B86" i="5"/>
  <c r="B90" i="5"/>
  <c r="B94" i="5"/>
  <c r="B98" i="5"/>
  <c r="B102" i="5"/>
  <c r="B106" i="5"/>
  <c r="B110" i="5"/>
  <c r="B114" i="5"/>
  <c r="B118" i="5"/>
  <c r="B122" i="5"/>
  <c r="B126" i="5"/>
  <c r="B130" i="5"/>
  <c r="B134" i="5"/>
  <c r="B138" i="5"/>
  <c r="B142" i="5"/>
  <c r="B146" i="5"/>
  <c r="B150" i="5"/>
  <c r="B154" i="5"/>
  <c r="B158" i="5"/>
  <c r="B162" i="5"/>
  <c r="B166" i="5"/>
  <c r="B170" i="5"/>
  <c r="B174" i="5"/>
  <c r="B178" i="5"/>
  <c r="B182" i="5"/>
  <c r="B186" i="5"/>
  <c r="B190" i="5"/>
  <c r="B194" i="5"/>
  <c r="B198" i="5"/>
  <c r="B202" i="5"/>
  <c r="B206" i="5"/>
  <c r="B210" i="5"/>
  <c r="B214" i="5"/>
  <c r="B218" i="5"/>
  <c r="B222" i="5"/>
  <c r="B226" i="5"/>
  <c r="B230" i="5"/>
  <c r="B234" i="5"/>
  <c r="B238" i="5"/>
  <c r="B242" i="5"/>
  <c r="B246" i="5"/>
  <c r="B250" i="5"/>
  <c r="B254" i="5"/>
  <c r="B258" i="5"/>
  <c r="B262" i="5"/>
  <c r="B266" i="5"/>
  <c r="B270" i="5"/>
  <c r="B274" i="5"/>
  <c r="B278" i="5"/>
  <c r="B282" i="5"/>
  <c r="B286" i="5"/>
  <c r="B290" i="5"/>
  <c r="B294" i="5"/>
  <c r="B298" i="5"/>
  <c r="B302" i="5"/>
  <c r="B306" i="5"/>
  <c r="B310" i="5"/>
  <c r="B314" i="5"/>
  <c r="B318" i="5"/>
  <c r="B8" i="5"/>
  <c r="B16" i="5"/>
  <c r="B20" i="5"/>
  <c r="B28" i="5"/>
  <c r="B32" i="5"/>
  <c r="B40" i="5"/>
  <c r="B7" i="5"/>
  <c r="B11" i="5"/>
  <c r="B15" i="5"/>
  <c r="B19" i="5"/>
  <c r="B23" i="5"/>
  <c r="B27" i="5"/>
  <c r="B31" i="5"/>
  <c r="B35" i="5"/>
  <c r="B39" i="5"/>
  <c r="B43" i="5"/>
  <c r="B47" i="5"/>
  <c r="B51" i="5"/>
  <c r="B55" i="5"/>
  <c r="B59" i="5"/>
  <c r="B63" i="5"/>
  <c r="B67" i="5"/>
  <c r="B71" i="5"/>
  <c r="B75" i="5"/>
  <c r="B79" i="5"/>
  <c r="B83" i="5"/>
  <c r="B87" i="5"/>
  <c r="B91" i="5"/>
  <c r="B95" i="5"/>
  <c r="B99" i="5"/>
  <c r="B103" i="5"/>
  <c r="B107" i="5"/>
  <c r="B111" i="5"/>
  <c r="B115" i="5"/>
  <c r="B119" i="5"/>
  <c r="B123" i="5"/>
  <c r="B127" i="5"/>
  <c r="B131" i="5"/>
  <c r="B135" i="5"/>
  <c r="B139" i="5"/>
  <c r="B143" i="5"/>
  <c r="B147" i="5"/>
  <c r="B151" i="5"/>
  <c r="B155" i="5"/>
  <c r="B159" i="5"/>
  <c r="B163" i="5"/>
  <c r="B167" i="5"/>
  <c r="B171" i="5"/>
  <c r="B175" i="5"/>
  <c r="B179" i="5"/>
  <c r="B183" i="5"/>
  <c r="B187" i="5"/>
  <c r="B191" i="5"/>
  <c r="B195" i="5"/>
  <c r="B199" i="5"/>
  <c r="B203" i="5"/>
  <c r="B207" i="5"/>
  <c r="B211" i="5"/>
  <c r="B215" i="5"/>
  <c r="B219" i="5"/>
  <c r="B223" i="5"/>
  <c r="B227" i="5"/>
  <c r="B231" i="5"/>
  <c r="B235" i="5"/>
  <c r="B239" i="5"/>
  <c r="B243" i="5"/>
  <c r="B247" i="5"/>
  <c r="B251" i="5"/>
  <c r="B255" i="5"/>
  <c r="B259" i="5"/>
  <c r="B263" i="5"/>
  <c r="B267" i="5"/>
  <c r="B271" i="5"/>
  <c r="B275" i="5"/>
  <c r="B279" i="5"/>
  <c r="B283" i="5"/>
  <c r="B287" i="5"/>
  <c r="B291" i="5"/>
  <c r="B295" i="5"/>
  <c r="B299" i="5"/>
  <c r="B303" i="5"/>
  <c r="B307" i="5"/>
  <c r="B311" i="5"/>
  <c r="B315" i="5"/>
  <c r="B319" i="5"/>
  <c r="B12" i="5"/>
  <c r="B24" i="5"/>
  <c r="B36" i="5"/>
  <c r="B56" i="5"/>
  <c r="B72" i="5"/>
  <c r="B88" i="5"/>
  <c r="B104" i="5"/>
  <c r="B120" i="5"/>
  <c r="B136" i="5"/>
  <c r="B152" i="5"/>
  <c r="B168" i="5"/>
  <c r="B184" i="5"/>
  <c r="B200" i="5"/>
  <c r="B216" i="5"/>
  <c r="B232" i="5"/>
  <c r="B248" i="5"/>
  <c r="B261" i="5"/>
  <c r="B269" i="5"/>
  <c r="B277" i="5"/>
  <c r="B285" i="5"/>
  <c r="B293" i="5"/>
  <c r="B301" i="5"/>
  <c r="B309" i="5"/>
  <c r="B317" i="5"/>
  <c r="B308" i="5"/>
  <c r="B316" i="5"/>
  <c r="B44" i="5"/>
  <c r="B60" i="5"/>
  <c r="B76" i="5"/>
  <c r="B92" i="5"/>
  <c r="B108" i="5"/>
  <c r="B124" i="5"/>
  <c r="B140" i="5"/>
  <c r="B156" i="5"/>
  <c r="B172" i="5"/>
  <c r="B188" i="5"/>
  <c r="B204" i="5"/>
  <c r="B220" i="5"/>
  <c r="B236" i="5"/>
  <c r="B252" i="5"/>
  <c r="B264" i="5"/>
  <c r="B272" i="5"/>
  <c r="B280" i="5"/>
  <c r="B288" i="5"/>
  <c r="B296" i="5"/>
  <c r="B304" i="5"/>
  <c r="B312" i="5"/>
  <c r="B320" i="5"/>
  <c r="B132" i="5"/>
  <c r="B164" i="5"/>
  <c r="B180" i="5"/>
  <c r="B212" i="5"/>
  <c r="B276" i="5"/>
  <c r="B292" i="5"/>
  <c r="B48" i="5"/>
  <c r="B64" i="5"/>
  <c r="B80" i="5"/>
  <c r="B96" i="5"/>
  <c r="B112" i="5"/>
  <c r="B128" i="5"/>
  <c r="B144" i="5"/>
  <c r="B160" i="5"/>
  <c r="B176" i="5"/>
  <c r="B192" i="5"/>
  <c r="B208" i="5"/>
  <c r="B224" i="5"/>
  <c r="B240" i="5"/>
  <c r="B256" i="5"/>
  <c r="B265" i="5"/>
  <c r="B273" i="5"/>
  <c r="B281" i="5"/>
  <c r="B289" i="5"/>
  <c r="B297" i="5"/>
  <c r="B305" i="5"/>
  <c r="B313" i="5"/>
  <c r="B321" i="5"/>
  <c r="B52" i="5"/>
  <c r="B68" i="5"/>
  <c r="B84" i="5"/>
  <c r="B100" i="5"/>
  <c r="B116" i="5"/>
  <c r="B148" i="5"/>
  <c r="B196" i="5"/>
  <c r="B228" i="5"/>
  <c r="B244" i="5"/>
  <c r="B260" i="5"/>
  <c r="B268" i="5"/>
  <c r="B284" i="5"/>
  <c r="B300" i="5"/>
  <c r="B4" i="5"/>
  <c r="J1175" i="3"/>
  <c r="J1103" i="3"/>
  <c r="J1211" i="3"/>
  <c r="J1171" i="3"/>
  <c r="J1099" i="3"/>
  <c r="J1019" i="3"/>
  <c r="J1359" i="3"/>
  <c r="J1087" i="3"/>
  <c r="J1039" i="3"/>
  <c r="J826" i="3"/>
  <c r="J1295" i="3"/>
  <c r="J1371" i="3"/>
  <c r="J1259" i="3"/>
  <c r="J1227" i="3"/>
  <c r="J1183" i="3"/>
  <c r="J1127" i="3"/>
  <c r="J1083" i="3"/>
  <c r="J806" i="3"/>
  <c r="J1383" i="3"/>
  <c r="J1315" i="3"/>
  <c r="J1287" i="3"/>
  <c r="J1271" i="3"/>
  <c r="J1255" i="3"/>
  <c r="J1239" i="3"/>
  <c r="J1223" i="3"/>
  <c r="J1207" i="3"/>
  <c r="J1163" i="3"/>
  <c r="J1139" i="3"/>
  <c r="J1123" i="3"/>
  <c r="J1095" i="3"/>
  <c r="J1079" i="3"/>
  <c r="J1059" i="3"/>
  <c r="J1043" i="3"/>
  <c r="J1015" i="3"/>
  <c r="J946" i="3"/>
  <c r="J875" i="3"/>
  <c r="J798" i="3"/>
  <c r="J766" i="3"/>
  <c r="J735" i="3"/>
  <c r="J1387" i="3"/>
  <c r="J1339" i="3"/>
  <c r="J1319" i="3"/>
  <c r="J1275" i="3"/>
  <c r="J1243" i="3"/>
  <c r="J1143" i="3"/>
  <c r="J1115" i="3"/>
  <c r="J1047" i="3"/>
  <c r="J1001" i="3"/>
  <c r="J961" i="3"/>
  <c r="J774" i="3"/>
  <c r="J1435" i="3"/>
  <c r="J1379" i="3"/>
  <c r="J1367" i="3"/>
  <c r="J1311" i="3"/>
  <c r="J1303" i="3"/>
  <c r="J1283" i="3"/>
  <c r="J1267" i="3"/>
  <c r="J1251" i="3"/>
  <c r="J1235" i="3"/>
  <c r="J1219" i="3"/>
  <c r="J1203" i="3"/>
  <c r="J1159" i="3"/>
  <c r="J1135" i="3"/>
  <c r="J1119" i="3"/>
  <c r="J1107" i="3"/>
  <c r="J1091" i="3"/>
  <c r="J1055" i="3"/>
  <c r="J1027" i="3"/>
  <c r="J863" i="3"/>
  <c r="J842" i="3"/>
  <c r="J790" i="3"/>
  <c r="J1375" i="3"/>
  <c r="J1363" i="3"/>
  <c r="J1343" i="3"/>
  <c r="J1299" i="3"/>
  <c r="J1279" i="3"/>
  <c r="J1263" i="3"/>
  <c r="J1247" i="3"/>
  <c r="J1231" i="3"/>
  <c r="J1215" i="3"/>
  <c r="J1187" i="3"/>
  <c r="J1155" i="3"/>
  <c r="J1131" i="3"/>
  <c r="J1067" i="3"/>
  <c r="J1051" i="3"/>
  <c r="J1023" i="3"/>
  <c r="J1006" i="3"/>
  <c r="J919" i="3"/>
  <c r="J834" i="3"/>
  <c r="J782" i="3"/>
  <c r="J756" i="3"/>
  <c r="J753" i="3"/>
  <c r="J744" i="3"/>
  <c r="J745" i="3"/>
  <c r="J728" i="3"/>
  <c r="J725" i="3"/>
  <c r="J729" i="3"/>
  <c r="J688" i="3"/>
  <c r="J692" i="3"/>
  <c r="J696" i="3"/>
  <c r="J700" i="3"/>
  <c r="J704" i="3"/>
  <c r="J689" i="3"/>
  <c r="J693" i="3"/>
  <c r="J697" i="3"/>
  <c r="J701" i="3"/>
  <c r="J694" i="3"/>
  <c r="J702" i="3"/>
  <c r="J687" i="3"/>
  <c r="J695" i="3"/>
  <c r="J703" i="3"/>
  <c r="J690" i="3"/>
  <c r="J698" i="3"/>
  <c r="J672" i="3"/>
  <c r="J671" i="3"/>
  <c r="J648" i="3"/>
  <c r="J649" i="3"/>
  <c r="J650" i="3"/>
  <c r="J636" i="3"/>
  <c r="J637" i="3"/>
  <c r="J635" i="3"/>
  <c r="J612" i="3"/>
  <c r="J616" i="3"/>
  <c r="J613" i="3"/>
  <c r="J617" i="3"/>
  <c r="J615" i="3"/>
  <c r="J611" i="3"/>
  <c r="J536" i="3"/>
  <c r="J537" i="3"/>
  <c r="J534" i="3"/>
  <c r="J535" i="3"/>
  <c r="J538" i="3"/>
  <c r="J524" i="3"/>
  <c r="J525" i="3"/>
  <c r="J522" i="3"/>
  <c r="J523" i="3"/>
  <c r="J526" i="3"/>
  <c r="J508" i="3"/>
  <c r="J512" i="3"/>
  <c r="J509" i="3"/>
  <c r="J513" i="3"/>
  <c r="J510" i="3"/>
  <c r="J511" i="3"/>
  <c r="J471" i="3"/>
  <c r="J469" i="3"/>
  <c r="J470" i="3"/>
  <c r="J439" i="3"/>
  <c r="J436" i="3"/>
  <c r="J440" i="3"/>
  <c r="J438" i="3"/>
  <c r="J416" i="3"/>
  <c r="J417" i="3"/>
  <c r="J376" i="3"/>
  <c r="J377" i="3"/>
  <c r="J378" i="3"/>
  <c r="J331" i="3"/>
  <c r="J328" i="3"/>
  <c r="J332" i="3"/>
  <c r="J330" i="3"/>
  <c r="J333" i="3"/>
  <c r="J329" i="3"/>
  <c r="J279" i="3"/>
  <c r="J277" i="3"/>
  <c r="J278" i="3"/>
  <c r="J247" i="3"/>
  <c r="J244" i="3"/>
  <c r="J248" i="3"/>
  <c r="J245" i="3"/>
  <c r="J246" i="3"/>
  <c r="J159" i="3"/>
  <c r="J163" i="3"/>
  <c r="J160" i="3"/>
  <c r="J164" i="3"/>
  <c r="J165" i="3"/>
  <c r="J161" i="3"/>
  <c r="J146" i="3"/>
  <c r="J145" i="3"/>
  <c r="J1434" i="3"/>
  <c r="J1386" i="3"/>
  <c r="J1382" i="3"/>
  <c r="J1378" i="3"/>
  <c r="J1374" i="3"/>
  <c r="J1366" i="3"/>
  <c r="J1362" i="3"/>
  <c r="J1358" i="3"/>
  <c r="J1354" i="3"/>
  <c r="J1346" i="3"/>
  <c r="J1342" i="3"/>
  <c r="J1338" i="3"/>
  <c r="J1326" i="3"/>
  <c r="J1322" i="3"/>
  <c r="J1318" i="3"/>
  <c r="J1314" i="3"/>
  <c r="J1310" i="3"/>
  <c r="J1302" i="3"/>
  <c r="J1298" i="3"/>
  <c r="J1294" i="3"/>
  <c r="J1290" i="3"/>
  <c r="J1286" i="3"/>
  <c r="J1282" i="3"/>
  <c r="J1278" i="3"/>
  <c r="J1274" i="3"/>
  <c r="J1270" i="3"/>
  <c r="J1266" i="3"/>
  <c r="J1262" i="3"/>
  <c r="J1258" i="3"/>
  <c r="J1254" i="3"/>
  <c r="J1250" i="3"/>
  <c r="J1246" i="3"/>
  <c r="J1242" i="3"/>
  <c r="J1238" i="3"/>
  <c r="J1234" i="3"/>
  <c r="J1230" i="3"/>
  <c r="J1226" i="3"/>
  <c r="J1222" i="3"/>
  <c r="J1218" i="3"/>
  <c r="J1214" i="3"/>
  <c r="J1210" i="3"/>
  <c r="J1206" i="3"/>
  <c r="J1202" i="3"/>
  <c r="J1198" i="3"/>
  <c r="J1194" i="3"/>
  <c r="J1190" i="3"/>
  <c r="J1186" i="3"/>
  <c r="J1182" i="3"/>
  <c r="J1174" i="3"/>
  <c r="J1170" i="3"/>
  <c r="J1166" i="3"/>
  <c r="J1162" i="3"/>
  <c r="J1158" i="3"/>
  <c r="J1154" i="3"/>
  <c r="J1150" i="3"/>
  <c r="J1146" i="3"/>
  <c r="J1142" i="3"/>
  <c r="J1138" i="3"/>
  <c r="J1134" i="3"/>
  <c r="J1130" i="3"/>
  <c r="J1126" i="3"/>
  <c r="J1122" i="3"/>
  <c r="J1118" i="3"/>
  <c r="J1114" i="3"/>
  <c r="J1106" i="3"/>
  <c r="J1102" i="3"/>
  <c r="J1098" i="3"/>
  <c r="J1094" i="3"/>
  <c r="J1090" i="3"/>
  <c r="J1086" i="3"/>
  <c r="J1078" i="3"/>
  <c r="J1070" i="3"/>
  <c r="J1066" i="3"/>
  <c r="J1058" i="3"/>
  <c r="J1054" i="3"/>
  <c r="J1050" i="3"/>
  <c r="J1046" i="3"/>
  <c r="J1042" i="3"/>
  <c r="J1038" i="3"/>
  <c r="J1030" i="3"/>
  <c r="J1026" i="3"/>
  <c r="J1022" i="3"/>
  <c r="J1018" i="3"/>
  <c r="J1010" i="3"/>
  <c r="J1005" i="3"/>
  <c r="J994" i="3"/>
  <c r="J959" i="3"/>
  <c r="J862" i="3"/>
  <c r="J855" i="3"/>
  <c r="J847" i="3"/>
  <c r="J839" i="3"/>
  <c r="J823" i="3"/>
  <c r="J795" i="3"/>
  <c r="J787" i="3"/>
  <c r="J779" i="3"/>
  <c r="J771" i="3"/>
  <c r="J763" i="3"/>
  <c r="J743" i="3"/>
  <c r="J726" i="3"/>
  <c r="J712" i="3"/>
  <c r="J691" i="3"/>
  <c r="J527" i="3"/>
  <c r="J514" i="3"/>
  <c r="J83" i="3"/>
  <c r="J87" i="3"/>
  <c r="J84" i="3"/>
  <c r="J88" i="3"/>
  <c r="J81" i="3"/>
  <c r="J85" i="3"/>
  <c r="J89" i="3"/>
  <c r="J82" i="3"/>
  <c r="J86" i="3"/>
  <c r="J103" i="3"/>
  <c r="J104" i="3"/>
  <c r="J105" i="3"/>
  <c r="J47" i="3"/>
  <c r="J51" i="3"/>
  <c r="J55" i="3"/>
  <c r="J59" i="3"/>
  <c r="J63" i="3"/>
  <c r="J48" i="3"/>
  <c r="J52" i="3"/>
  <c r="J56" i="3"/>
  <c r="J60" i="3"/>
  <c r="J49" i="3"/>
  <c r="J53" i="3"/>
  <c r="J57" i="3"/>
  <c r="J61" i="3"/>
  <c r="J50" i="3"/>
  <c r="J54" i="3"/>
  <c r="J58" i="3"/>
  <c r="J46" i="3"/>
  <c r="J62" i="3"/>
  <c r="J5" i="3"/>
  <c r="J6" i="3"/>
  <c r="J920" i="3"/>
  <c r="J921" i="3"/>
  <c r="J904" i="3"/>
  <c r="J908" i="3"/>
  <c r="J912" i="3"/>
  <c r="J905" i="3"/>
  <c r="J909" i="3"/>
  <c r="J913" i="3"/>
  <c r="J888" i="3"/>
  <c r="J889" i="3"/>
  <c r="J732" i="3"/>
  <c r="J733" i="3"/>
  <c r="J568" i="3"/>
  <c r="J569" i="3"/>
  <c r="J483" i="3"/>
  <c r="J487" i="3"/>
  <c r="J484" i="3"/>
  <c r="J485" i="3"/>
  <c r="J482" i="3"/>
  <c r="J459" i="3"/>
  <c r="J463" i="3"/>
  <c r="J460" i="3"/>
  <c r="J464" i="3"/>
  <c r="J462" i="3"/>
  <c r="J457" i="3"/>
  <c r="J465" i="3"/>
  <c r="J458" i="3"/>
  <c r="J461" i="3"/>
  <c r="J403" i="3"/>
  <c r="J407" i="3"/>
  <c r="J404" i="3"/>
  <c r="J405" i="3"/>
  <c r="J406" i="3"/>
  <c r="J401" i="3"/>
  <c r="J402" i="3"/>
  <c r="J335" i="3"/>
  <c r="J336" i="3"/>
  <c r="J251" i="3"/>
  <c r="J252" i="3"/>
  <c r="J253" i="3"/>
  <c r="J249" i="3"/>
  <c r="J250" i="3"/>
  <c r="J1347" i="3"/>
  <c r="J1327" i="3"/>
  <c r="J1291" i="3"/>
  <c r="J1195" i="3"/>
  <c r="J1191" i="3"/>
  <c r="J1071" i="3"/>
  <c r="J1011" i="3"/>
  <c r="J754" i="3"/>
  <c r="J714" i="3"/>
  <c r="J832" i="3"/>
  <c r="J836" i="3"/>
  <c r="J840" i="3"/>
  <c r="J844" i="3"/>
  <c r="J833" i="3"/>
  <c r="J837" i="3"/>
  <c r="J841" i="3"/>
  <c r="J804" i="3"/>
  <c r="J808" i="3"/>
  <c r="J805" i="3"/>
  <c r="J75" i="3"/>
  <c r="J72" i="3"/>
  <c r="J76" i="3"/>
  <c r="J73" i="3"/>
  <c r="J77" i="3"/>
  <c r="J74" i="3"/>
  <c r="J78" i="3"/>
  <c r="J95" i="3"/>
  <c r="J92" i="3"/>
  <c r="J96" i="3"/>
  <c r="J93" i="3"/>
  <c r="J97" i="3"/>
  <c r="J98" i="3"/>
  <c r="J94" i="3"/>
  <c r="J71" i="3"/>
  <c r="J68" i="3"/>
  <c r="J69" i="3"/>
  <c r="J70" i="3"/>
  <c r="J43" i="3"/>
  <c r="J44" i="3"/>
  <c r="J35" i="3"/>
  <c r="J36" i="3"/>
  <c r="J37" i="3"/>
  <c r="J38" i="3"/>
  <c r="J8" i="3"/>
  <c r="J9" i="3"/>
  <c r="J996" i="3"/>
  <c r="J1000" i="3"/>
  <c r="J948" i="3"/>
  <c r="J945" i="3"/>
  <c r="J949" i="3"/>
  <c r="J916" i="3"/>
  <c r="J917" i="3"/>
  <c r="J900" i="3"/>
  <c r="J897" i="3"/>
  <c r="J901" i="3"/>
  <c r="J864" i="3"/>
  <c r="J865" i="3"/>
  <c r="J752" i="3"/>
  <c r="J749" i="3"/>
  <c r="J624" i="3"/>
  <c r="J628" i="3"/>
  <c r="J632" i="3"/>
  <c r="J625" i="3"/>
  <c r="J629" i="3"/>
  <c r="J633" i="3"/>
  <c r="J631" i="3"/>
  <c r="J626" i="3"/>
  <c r="J634" i="3"/>
  <c r="J627" i="3"/>
  <c r="J600" i="3"/>
  <c r="J604" i="3"/>
  <c r="J608" i="3"/>
  <c r="J601" i="3"/>
  <c r="J605" i="3"/>
  <c r="J609" i="3"/>
  <c r="J599" i="3"/>
  <c r="J607" i="3"/>
  <c r="J602" i="3"/>
  <c r="J610" i="3"/>
  <c r="J603" i="3"/>
  <c r="J588" i="3"/>
  <c r="J589" i="3"/>
  <c r="J576" i="3"/>
  <c r="J577" i="3"/>
  <c r="J574" i="3"/>
  <c r="J575" i="3"/>
  <c r="J565" i="3"/>
  <c r="J566" i="3"/>
  <c r="J567" i="3"/>
  <c r="J431" i="3"/>
  <c r="J435" i="3"/>
  <c r="J432" i="3"/>
  <c r="J430" i="3"/>
  <c r="J433" i="3"/>
  <c r="J429" i="3"/>
  <c r="J434" i="3"/>
  <c r="J343" i="3"/>
  <c r="J347" i="3"/>
  <c r="J351" i="3"/>
  <c r="J355" i="3"/>
  <c r="J359" i="3"/>
  <c r="J363" i="3"/>
  <c r="J367" i="3"/>
  <c r="J371" i="3"/>
  <c r="J344" i="3"/>
  <c r="J348" i="3"/>
  <c r="J352" i="3"/>
  <c r="J356" i="3"/>
  <c r="J360" i="3"/>
  <c r="J364" i="3"/>
  <c r="J368" i="3"/>
  <c r="J345" i="3"/>
  <c r="J353" i="3"/>
  <c r="J361" i="3"/>
  <c r="J369" i="3"/>
  <c r="J346" i="3"/>
  <c r="J354" i="3"/>
  <c r="J362" i="3"/>
  <c r="J370" i="3"/>
  <c r="J349" i="3"/>
  <c r="J365" i="3"/>
  <c r="J350" i="3"/>
  <c r="J366" i="3"/>
  <c r="J357" i="3"/>
  <c r="J243" i="3"/>
  <c r="J242" i="3"/>
  <c r="J207" i="3"/>
  <c r="J211" i="3"/>
  <c r="J215" i="3"/>
  <c r="J204" i="3"/>
  <c r="J208" i="3"/>
  <c r="J212" i="3"/>
  <c r="J216" i="3"/>
  <c r="J209" i="3"/>
  <c r="J217" i="3"/>
  <c r="J210" i="3"/>
  <c r="J205" i="3"/>
  <c r="J213" i="3"/>
  <c r="J206" i="3"/>
  <c r="J152" i="3"/>
  <c r="J153" i="3"/>
  <c r="J1437" i="3"/>
  <c r="J1433" i="3"/>
  <c r="J1385" i="3"/>
  <c r="J1381" i="3"/>
  <c r="J1377" i="3"/>
  <c r="J1373" i="3"/>
  <c r="J1369" i="3"/>
  <c r="J1365" i="3"/>
  <c r="J1361" i="3"/>
  <c r="J1357" i="3"/>
  <c r="J1349" i="3"/>
  <c r="J1345" i="3"/>
  <c r="J1341" i="3"/>
  <c r="J1337" i="3"/>
  <c r="J1325" i="3"/>
  <c r="J1321" i="3"/>
  <c r="J1317" i="3"/>
  <c r="J1313" i="3"/>
  <c r="J1305" i="3"/>
  <c r="J1301" i="3"/>
  <c r="J1293" i="3"/>
  <c r="J1285" i="3"/>
  <c r="J1281" i="3"/>
  <c r="J1277" i="3"/>
  <c r="J1273" i="3"/>
  <c r="J1269" i="3"/>
  <c r="J1265" i="3"/>
  <c r="J1261" i="3"/>
  <c r="J1257" i="3"/>
  <c r="J1253" i="3"/>
  <c r="J1249" i="3"/>
  <c r="J1245" i="3"/>
  <c r="J1241" i="3"/>
  <c r="J1237" i="3"/>
  <c r="J1233" i="3"/>
  <c r="J1229" i="3"/>
  <c r="J1225" i="3"/>
  <c r="J1221" i="3"/>
  <c r="J1217" i="3"/>
  <c r="J1213" i="3"/>
  <c r="J1209" i="3"/>
  <c r="J1205" i="3"/>
  <c r="J1201" i="3"/>
  <c r="J1197" i="3"/>
  <c r="J1193" i="3"/>
  <c r="J1189" i="3"/>
  <c r="J1185" i="3"/>
  <c r="J1181" i="3"/>
  <c r="J1177" i="3"/>
  <c r="J1173" i="3"/>
  <c r="J1169" i="3"/>
  <c r="J1165" i="3"/>
  <c r="J1161" i="3"/>
  <c r="J1157" i="3"/>
  <c r="J1149" i="3"/>
  <c r="J1145" i="3"/>
  <c r="J1141" i="3"/>
  <c r="J1137" i="3"/>
  <c r="J1133" i="3"/>
  <c r="J1129" i="3"/>
  <c r="J1125" i="3"/>
  <c r="J1121" i="3"/>
  <c r="J1105" i="3"/>
  <c r="J1101" i="3"/>
  <c r="J1097" i="3"/>
  <c r="J1089" i="3"/>
  <c r="J1085" i="3"/>
  <c r="J1081" i="3"/>
  <c r="J1077" i="3"/>
  <c r="J1073" i="3"/>
  <c r="J1069" i="3"/>
  <c r="J1057" i="3"/>
  <c r="J1053" i="3"/>
  <c r="J1049" i="3"/>
  <c r="J1045" i="3"/>
  <c r="J1029" i="3"/>
  <c r="J1025" i="3"/>
  <c r="J1021" i="3"/>
  <c r="J1017" i="3"/>
  <c r="J1013" i="3"/>
  <c r="J1003" i="3"/>
  <c r="J998" i="3"/>
  <c r="J950" i="3"/>
  <c r="J915" i="3"/>
  <c r="J907" i="3"/>
  <c r="J899" i="3"/>
  <c r="J886" i="3"/>
  <c r="J867" i="3"/>
  <c r="J838" i="3"/>
  <c r="J810" i="3"/>
  <c r="J794" i="3"/>
  <c r="J786" i="3"/>
  <c r="J778" i="3"/>
  <c r="J750" i="3"/>
  <c r="J742" i="3"/>
  <c r="J731" i="3"/>
  <c r="J678" i="3"/>
  <c r="J630" i="3"/>
  <c r="J162" i="3"/>
  <c r="J956" i="3"/>
  <c r="J957" i="3"/>
  <c r="J852" i="3"/>
  <c r="J853" i="3"/>
  <c r="J848" i="3"/>
  <c r="J845" i="3"/>
  <c r="J705" i="3"/>
  <c r="J709" i="3"/>
  <c r="J713" i="3"/>
  <c r="J710" i="3"/>
  <c r="J706" i="3"/>
  <c r="J711" i="3"/>
  <c r="J680" i="3"/>
  <c r="J681" i="3"/>
  <c r="J652" i="3"/>
  <c r="J653" i="3"/>
  <c r="J651" i="3"/>
  <c r="J640" i="3"/>
  <c r="J644" i="3"/>
  <c r="J641" i="3"/>
  <c r="J645" i="3"/>
  <c r="J639" i="3"/>
  <c r="J642" i="3"/>
  <c r="J643" i="3"/>
  <c r="J580" i="3"/>
  <c r="J584" i="3"/>
  <c r="J581" i="3"/>
  <c r="J582" i="3"/>
  <c r="J583" i="3"/>
  <c r="J475" i="3"/>
  <c r="J474" i="3"/>
  <c r="J476" i="3"/>
  <c r="J472" i="3"/>
  <c r="J473" i="3"/>
  <c r="J477" i="3"/>
  <c r="J419" i="3"/>
  <c r="J423" i="3"/>
  <c r="J420" i="3"/>
  <c r="J424" i="3"/>
  <c r="J422" i="3"/>
  <c r="J425" i="3"/>
  <c r="J418" i="3"/>
  <c r="J223" i="3"/>
  <c r="J227" i="3"/>
  <c r="J231" i="3"/>
  <c r="J235" i="3"/>
  <c r="J224" i="3"/>
  <c r="J228" i="3"/>
  <c r="J232" i="3"/>
  <c r="J236" i="3"/>
  <c r="J221" i="3"/>
  <c r="J229" i="3"/>
  <c r="J237" i="3"/>
  <c r="J222" i="3"/>
  <c r="J230" i="3"/>
  <c r="J238" i="3"/>
  <c r="J225" i="3"/>
  <c r="J233" i="3"/>
  <c r="J234" i="3"/>
  <c r="J191" i="3"/>
  <c r="J195" i="3"/>
  <c r="J199" i="3"/>
  <c r="J192" i="3"/>
  <c r="J196" i="3"/>
  <c r="J200" i="3"/>
  <c r="J193" i="3"/>
  <c r="J194" i="3"/>
  <c r="J197" i="3"/>
  <c r="J198" i="3"/>
  <c r="J185" i="3"/>
  <c r="J186" i="3"/>
  <c r="J111" i="3"/>
  <c r="J110" i="3"/>
  <c r="J1355" i="3"/>
  <c r="J1323" i="3"/>
  <c r="J1199" i="3"/>
  <c r="J954" i="3"/>
  <c r="J911" i="3"/>
  <c r="J890" i="3"/>
  <c r="J486" i="3"/>
  <c r="J39" i="3"/>
  <c r="J40" i="3"/>
  <c r="J41" i="3"/>
  <c r="J1004" i="3"/>
  <c r="J1008" i="3"/>
  <c r="J952" i="3"/>
  <c r="J953" i="3"/>
  <c r="J884" i="3"/>
  <c r="J885" i="3"/>
  <c r="J764" i="3"/>
  <c r="J768" i="3"/>
  <c r="J772" i="3"/>
  <c r="J776" i="3"/>
  <c r="J780" i="3"/>
  <c r="J784" i="3"/>
  <c r="J788" i="3"/>
  <c r="J792" i="3"/>
  <c r="J796" i="3"/>
  <c r="J765" i="3"/>
  <c r="J769" i="3"/>
  <c r="J773" i="3"/>
  <c r="J777" i="3"/>
  <c r="J781" i="3"/>
  <c r="J785" i="3"/>
  <c r="J789" i="3"/>
  <c r="J793" i="3"/>
  <c r="J797" i="3"/>
  <c r="J79" i="3"/>
  <c r="J80" i="3"/>
  <c r="J99" i="3"/>
  <c r="J100" i="3"/>
  <c r="J101" i="3"/>
  <c r="J102" i="3"/>
  <c r="J67" i="3"/>
  <c r="J64" i="3"/>
  <c r="J65" i="3"/>
  <c r="J66" i="3"/>
  <c r="J892" i="3"/>
  <c r="J893" i="3"/>
  <c r="J876" i="3"/>
  <c r="J873" i="3"/>
  <c r="J877" i="3"/>
  <c r="J860" i="3"/>
  <c r="J857" i="3"/>
  <c r="J861" i="3"/>
  <c r="J824" i="3"/>
  <c r="J828" i="3"/>
  <c r="J825" i="3"/>
  <c r="J829" i="3"/>
  <c r="J721" i="3"/>
  <c r="J719" i="3"/>
  <c r="J720" i="3"/>
  <c r="J676" i="3"/>
  <c r="J673" i="3"/>
  <c r="J677" i="3"/>
  <c r="J674" i="3"/>
  <c r="J675" i="3"/>
  <c r="J620" i="3"/>
  <c r="J621" i="3"/>
  <c r="J623" i="3"/>
  <c r="J619" i="3"/>
  <c r="J592" i="3"/>
  <c r="J593" i="3"/>
  <c r="J595" i="3"/>
  <c r="J591" i="3"/>
  <c r="J585" i="3"/>
  <c r="J587" i="3"/>
  <c r="J572" i="3"/>
  <c r="J573" i="3"/>
  <c r="J571" i="3"/>
  <c r="J540" i="3"/>
  <c r="J544" i="3"/>
  <c r="J548" i="3"/>
  <c r="J552" i="3"/>
  <c r="J556" i="3"/>
  <c r="J560" i="3"/>
  <c r="J541" i="3"/>
  <c r="J545" i="3"/>
  <c r="J549" i="3"/>
  <c r="J553" i="3"/>
  <c r="J557" i="3"/>
  <c r="J561" i="3"/>
  <c r="J542" i="3"/>
  <c r="J550" i="3"/>
  <c r="J558" i="3"/>
  <c r="J543" i="3"/>
  <c r="J551" i="3"/>
  <c r="J559" i="3"/>
  <c r="J546" i="3"/>
  <c r="J554" i="3"/>
  <c r="J562" i="3"/>
  <c r="J528" i="3"/>
  <c r="J529" i="3"/>
  <c r="J516" i="3"/>
  <c r="J517" i="3"/>
  <c r="J491" i="3"/>
  <c r="J495" i="3"/>
  <c r="J499" i="3"/>
  <c r="J489" i="3"/>
  <c r="J494" i="3"/>
  <c r="J500" i="3"/>
  <c r="J504" i="3"/>
  <c r="J490" i="3"/>
  <c r="J496" i="3"/>
  <c r="J501" i="3"/>
  <c r="J505" i="3"/>
  <c r="J488" i="3"/>
  <c r="J498" i="3"/>
  <c r="J492" i="3"/>
  <c r="J502" i="3"/>
  <c r="J493" i="3"/>
  <c r="J503" i="3"/>
  <c r="J427" i="3"/>
  <c r="J428" i="3"/>
  <c r="J426" i="3"/>
  <c r="J383" i="3"/>
  <c r="J380" i="3"/>
  <c r="J384" i="3"/>
  <c r="J381" i="3"/>
  <c r="J382" i="3"/>
  <c r="J338" i="3"/>
  <c r="J337" i="3"/>
  <c r="J255" i="3"/>
  <c r="J256" i="3"/>
  <c r="J254" i="3"/>
  <c r="J257" i="3"/>
  <c r="J239" i="3"/>
  <c r="J240" i="3"/>
  <c r="J241" i="3"/>
  <c r="J203" i="3"/>
  <c r="J201" i="3"/>
  <c r="J202" i="3"/>
  <c r="J187" i="3"/>
  <c r="J188" i="3"/>
  <c r="J189" i="3"/>
  <c r="J175" i="3"/>
  <c r="J179" i="3"/>
  <c r="J183" i="3"/>
  <c r="J176" i="3"/>
  <c r="J180" i="3"/>
  <c r="J177" i="3"/>
  <c r="J178" i="3"/>
  <c r="J181" i="3"/>
  <c r="J171" i="3"/>
  <c r="J172" i="3"/>
  <c r="J169" i="3"/>
  <c r="J170" i="3"/>
  <c r="J112" i="3"/>
  <c r="J113" i="3"/>
  <c r="J1384" i="3"/>
  <c r="J1380" i="3"/>
  <c r="J1376" i="3"/>
  <c r="J1368" i="3"/>
  <c r="J1340" i="3"/>
  <c r="J1328" i="3"/>
  <c r="J1316" i="3"/>
  <c r="J1304" i="3"/>
  <c r="J1284" i="3"/>
  <c r="J1280" i="3"/>
  <c r="J1276" i="3"/>
  <c r="J1272" i="3"/>
  <c r="J1268" i="3"/>
  <c r="J1264" i="3"/>
  <c r="J1260" i="3"/>
  <c r="J1256" i="3"/>
  <c r="J1252" i="3"/>
  <c r="J1248" i="3"/>
  <c r="J1244" i="3"/>
  <c r="J1240" i="3"/>
  <c r="J1236" i="3"/>
  <c r="J1232" i="3"/>
  <c r="J1228" i="3"/>
  <c r="J1224" i="3"/>
  <c r="J1220" i="3"/>
  <c r="J1212" i="3"/>
  <c r="J1208" i="3"/>
  <c r="J1204" i="3"/>
  <c r="J1196" i="3"/>
  <c r="J1188" i="3"/>
  <c r="J1184" i="3"/>
  <c r="J1176" i="3"/>
  <c r="J1172" i="3"/>
  <c r="J1164" i="3"/>
  <c r="J1160" i="3"/>
  <c r="J1144" i="3"/>
  <c r="J1140" i="3"/>
  <c r="J1136" i="3"/>
  <c r="J1132" i="3"/>
  <c r="J1104" i="3"/>
  <c r="J1100" i="3"/>
  <c r="J1080" i="3"/>
  <c r="J1060" i="3"/>
  <c r="J1056" i="3"/>
  <c r="J1052" i="3"/>
  <c r="J1048" i="3"/>
  <c r="J1020" i="3"/>
  <c r="J1007" i="3"/>
  <c r="J1002" i="3"/>
  <c r="J997" i="3"/>
  <c r="J962" i="3"/>
  <c r="J955" i="3"/>
  <c r="J947" i="3"/>
  <c r="J922" i="3"/>
  <c r="J906" i="3"/>
  <c r="J898" i="3"/>
  <c r="J891" i="3"/>
  <c r="J866" i="3"/>
  <c r="J858" i="3"/>
  <c r="J843" i="3"/>
  <c r="J835" i="3"/>
  <c r="J827" i="3"/>
  <c r="J807" i="3"/>
  <c r="J799" i="3"/>
  <c r="J791" i="3"/>
  <c r="J783" i="3"/>
  <c r="J775" i="3"/>
  <c r="J767" i="3"/>
  <c r="J755" i="3"/>
  <c r="J730" i="3"/>
  <c r="J707" i="3"/>
  <c r="J654" i="3"/>
  <c r="J622" i="3"/>
  <c r="J578" i="3"/>
  <c r="J555" i="3"/>
  <c r="J497" i="3"/>
  <c r="J468" i="3"/>
  <c r="J413" i="3"/>
  <c r="J334" i="3"/>
  <c r="Z19" i="5" l="1"/>
  <c r="Z20" i="5"/>
  <c r="Z21" i="5"/>
  <c r="Z18" i="5"/>
  <c r="Z17" i="5"/>
  <c r="Z16" i="5"/>
  <c r="Z15" i="5"/>
  <c r="Z14" i="5"/>
  <c r="Z13" i="5"/>
  <c r="Z12" i="5"/>
  <c r="Z11" i="5"/>
  <c r="Z10" i="5"/>
  <c r="Z9" i="5"/>
  <c r="Z8" i="5"/>
  <c r="Z7" i="5"/>
  <c r="Z3" i="5"/>
  <c r="Z4" i="5"/>
  <c r="Z22" i="5" l="1"/>
  <c r="Z6" i="5"/>
  <c r="Z5" i="5"/>
  <c r="Z23" i="5" l="1"/>
  <c r="Z24" i="5" l="1"/>
  <c r="Z25" i="5" l="1"/>
  <c r="Z26" i="5" l="1"/>
  <c r="Z27" i="5" l="1"/>
  <c r="Z28" i="5" l="1"/>
  <c r="Z29" i="5" l="1"/>
  <c r="Z30" i="5" l="1"/>
  <c r="Z31" i="5" l="1"/>
  <c r="Z32" i="5" l="1"/>
  <c r="Z33" i="5" l="1"/>
  <c r="Z34" i="5" l="1"/>
  <c r="Z35" i="5" l="1"/>
  <c r="Z36" i="5" l="1"/>
  <c r="Z37" i="5" l="1"/>
  <c r="Z38" i="5" l="1"/>
  <c r="Z39" i="5" l="1"/>
  <c r="Z40" i="5" l="1"/>
  <c r="Z41" i="5" l="1"/>
  <c r="Z42" i="5" l="1"/>
  <c r="Z43" i="5" l="1"/>
  <c r="Z44" i="5" l="1"/>
  <c r="Z45" i="5" l="1"/>
  <c r="Z46" i="5" l="1"/>
  <c r="Z47" i="5" l="1"/>
  <c r="Z48" i="5" l="1"/>
  <c r="Z49" i="5" l="1"/>
  <c r="Z50" i="5" l="1"/>
  <c r="Z51" i="5" l="1"/>
  <c r="Z52" i="5" l="1"/>
  <c r="Z53" i="5" l="1"/>
  <c r="Z54" i="5" l="1"/>
  <c r="Z55" i="5" l="1"/>
  <c r="Z56" i="5" l="1"/>
  <c r="Z57" i="5" l="1"/>
  <c r="Z58" i="5" l="1"/>
  <c r="Z59" i="5" l="1"/>
  <c r="Z60" i="5" l="1"/>
  <c r="Z61" i="5" l="1"/>
  <c r="Z62" i="5" l="1"/>
  <c r="Z63" i="5" l="1"/>
  <c r="Z64" i="5" l="1"/>
  <c r="Z65" i="5" l="1"/>
  <c r="Z66" i="5" l="1"/>
  <c r="Z67" i="5" l="1"/>
  <c r="Z68" i="5" l="1"/>
  <c r="Z69" i="5" l="1"/>
  <c r="Z70" i="5" l="1"/>
  <c r="Z71" i="5" l="1"/>
  <c r="Z72" i="5" l="1"/>
  <c r="Z73" i="5" l="1"/>
  <c r="Z74" i="5" l="1"/>
  <c r="Z75" i="5" l="1"/>
  <c r="Z76" i="5" l="1"/>
  <c r="Z77" i="5" l="1"/>
  <c r="Z78" i="5" l="1"/>
  <c r="Z79" i="5" l="1"/>
  <c r="Z80" i="5" l="1"/>
  <c r="Z81" i="5" l="1"/>
  <c r="Z82" i="5" l="1"/>
  <c r="Z83" i="5" l="1"/>
  <c r="Z84" i="5" l="1"/>
  <c r="Z85" i="5" l="1"/>
  <c r="Z86" i="5" l="1"/>
  <c r="Z87" i="5" l="1"/>
  <c r="Z88" i="5" l="1"/>
  <c r="Z89" i="5" l="1"/>
  <c r="Z90" i="5" l="1"/>
  <c r="Z91" i="5" l="1"/>
  <c r="Z92" i="5" l="1"/>
  <c r="Z93" i="5" l="1"/>
  <c r="Z94" i="5" l="1"/>
  <c r="Z95" i="5" l="1"/>
  <c r="Z96" i="5" l="1"/>
  <c r="Z97" i="5" l="1"/>
  <c r="Z98" i="5" l="1"/>
  <c r="Z99" i="5" l="1"/>
  <c r="Z100" i="5" l="1"/>
  <c r="Z101" i="5" l="1"/>
  <c r="Z102" i="5" l="1"/>
  <c r="Z103" i="5" l="1"/>
  <c r="Z104" i="5" l="1"/>
  <c r="Z105" i="5" l="1"/>
  <c r="Z106" i="5" l="1"/>
  <c r="Z107" i="5" l="1"/>
  <c r="Z108" i="5" l="1"/>
  <c r="Z109" i="5" l="1"/>
  <c r="Z110" i="5" l="1"/>
  <c r="Z111" i="5" l="1"/>
  <c r="Z112" i="5" l="1"/>
  <c r="Z113" i="5" l="1"/>
  <c r="Z114" i="5" l="1"/>
  <c r="Z115" i="5" l="1"/>
  <c r="Z116" i="5" l="1"/>
  <c r="Z117" i="5" l="1"/>
  <c r="Z118" i="5" l="1"/>
  <c r="Z119" i="5" l="1"/>
  <c r="Z120" i="5" l="1"/>
  <c r="Z121" i="5" l="1"/>
  <c r="Z122" i="5" l="1"/>
  <c r="Z123" i="5" l="1"/>
  <c r="Z124" i="5" l="1"/>
  <c r="Z125" i="5" l="1"/>
  <c r="Z126" i="5" l="1"/>
  <c r="Z127" i="5" l="1"/>
  <c r="Z128" i="5" l="1"/>
  <c r="Z129" i="5" l="1"/>
  <c r="Z130" i="5" l="1"/>
  <c r="Z131" i="5" l="1"/>
  <c r="Z132" i="5" l="1"/>
  <c r="Z133" i="5" l="1"/>
  <c r="Z134" i="5" l="1"/>
  <c r="Z135" i="5" l="1"/>
  <c r="Z136" i="5" l="1"/>
  <c r="Z137" i="5" l="1"/>
  <c r="Z138" i="5" l="1"/>
  <c r="Z139" i="5" l="1"/>
  <c r="Z140" i="5" l="1"/>
  <c r="Z141" i="5" l="1"/>
  <c r="Z142" i="5" l="1"/>
  <c r="Z143" i="5" l="1"/>
  <c r="Z144" i="5" l="1"/>
  <c r="Z145" i="5" l="1"/>
  <c r="Z146" i="5" l="1"/>
  <c r="Z147" i="5" l="1"/>
  <c r="Z148" i="5" l="1"/>
  <c r="Z149" i="5" l="1"/>
  <c r="Z150" i="5" l="1"/>
  <c r="Z151" i="5" l="1"/>
  <c r="Z152" i="5" l="1"/>
  <c r="Z153" i="5" l="1"/>
  <c r="Z154" i="5" l="1"/>
  <c r="Z155" i="5" l="1"/>
  <c r="Z156" i="5" l="1"/>
  <c r="Z157" i="5" l="1"/>
  <c r="Z158" i="5" l="1"/>
  <c r="Z159" i="5" l="1"/>
  <c r="Z160" i="5" l="1"/>
  <c r="Z161" i="5" l="1"/>
  <c r="Z162" i="5" l="1"/>
  <c r="Z163" i="5" l="1"/>
  <c r="Z164" i="5" l="1"/>
  <c r="Z165" i="5" l="1"/>
  <c r="Z166" i="5" l="1"/>
  <c r="Z167" i="5" l="1"/>
  <c r="Z168" i="5" l="1"/>
  <c r="Z169" i="5" l="1"/>
  <c r="Z170" i="5" l="1"/>
  <c r="Z171" i="5" l="1"/>
  <c r="Z172" i="5" l="1"/>
  <c r="Z173" i="5" l="1"/>
  <c r="Z174" i="5" l="1"/>
  <c r="Z175" i="5" l="1"/>
  <c r="Z176" i="5" l="1"/>
  <c r="Z177" i="5" l="1"/>
  <c r="Z178" i="5" l="1"/>
  <c r="Z179" i="5" l="1"/>
  <c r="Z180" i="5" l="1"/>
  <c r="Z181" i="5" l="1"/>
  <c r="Z182" i="5" l="1"/>
  <c r="Z183" i="5" l="1"/>
  <c r="Z184" i="5" l="1"/>
  <c r="Z185" i="5" l="1"/>
  <c r="Z186" i="5" l="1"/>
  <c r="Z187" i="5" l="1"/>
  <c r="Z188" i="5" l="1"/>
  <c r="Z189" i="5" l="1"/>
  <c r="Z190" i="5" l="1"/>
  <c r="Z191" i="5" l="1"/>
  <c r="Z192" i="5" l="1"/>
  <c r="Z193" i="5" l="1"/>
  <c r="Z194" i="5" l="1"/>
  <c r="Z195" i="5" l="1"/>
  <c r="Z196" i="5" l="1"/>
  <c r="Z197" i="5" l="1"/>
  <c r="Z198" i="5" l="1"/>
  <c r="Z199" i="5" l="1"/>
  <c r="Z200" i="5" l="1"/>
  <c r="Z201" i="5" l="1"/>
  <c r="Z202" i="5" l="1"/>
  <c r="Z203" i="5" l="1"/>
  <c r="Z204" i="5" l="1"/>
  <c r="Z205" i="5" l="1"/>
  <c r="Z206" i="5" l="1"/>
  <c r="Z207" i="5" l="1"/>
  <c r="Z208" i="5" l="1"/>
  <c r="Z209" i="5" l="1"/>
  <c r="Z210" i="5" l="1"/>
  <c r="Z211" i="5" l="1"/>
  <c r="Z212" i="5" l="1"/>
  <c r="Z213" i="5" l="1"/>
  <c r="Z214" i="5" l="1"/>
  <c r="Z215" i="5" l="1"/>
  <c r="Z216" i="5" l="1"/>
  <c r="Z217" i="5" l="1"/>
  <c r="Z218" i="5" l="1"/>
  <c r="Z219" i="5" l="1"/>
  <c r="Z220" i="5" l="1"/>
  <c r="Z221" i="5" l="1"/>
  <c r="Z222" i="5" l="1"/>
  <c r="Z223" i="5" l="1"/>
  <c r="Z224" i="5" l="1"/>
  <c r="Z225" i="5" l="1"/>
  <c r="Z226" i="5" l="1"/>
  <c r="Z227" i="5" l="1"/>
  <c r="Z228" i="5" l="1"/>
  <c r="Z229" i="5" l="1"/>
  <c r="Z230" i="5" l="1"/>
  <c r="Z231" i="5" l="1"/>
  <c r="Z232" i="5" l="1"/>
  <c r="Z233" i="5" l="1"/>
  <c r="Z234" i="5" l="1"/>
  <c r="Z235" i="5" l="1"/>
  <c r="Z236" i="5" l="1"/>
  <c r="Z237" i="5" l="1"/>
  <c r="Z238" i="5" l="1"/>
  <c r="Z239" i="5" l="1"/>
  <c r="Z240" i="5" l="1"/>
  <c r="Z241" i="5" l="1"/>
  <c r="Z242" i="5" l="1"/>
  <c r="Z243" i="5" l="1"/>
  <c r="Z244" i="5" l="1"/>
  <c r="Z245" i="5" l="1"/>
  <c r="Z246" i="5" l="1"/>
  <c r="Z247" i="5" l="1"/>
  <c r="Z248" i="5" l="1"/>
  <c r="Z249" i="5" l="1"/>
  <c r="Z250" i="5" l="1"/>
  <c r="Z251" i="5" l="1"/>
  <c r="Z252" i="5" l="1"/>
  <c r="Z253" i="5" l="1"/>
  <c r="Z254" i="5" l="1"/>
  <c r="Z255" i="5" l="1"/>
  <c r="Z256" i="5" l="1"/>
  <c r="Z257" i="5" l="1"/>
  <c r="Z258" i="5" l="1"/>
  <c r="Z259" i="5" l="1"/>
  <c r="Z260" i="5" l="1"/>
  <c r="Z261" i="5" l="1"/>
  <c r="Z262" i="5" l="1"/>
  <c r="Z263" i="5" l="1"/>
  <c r="Z264" i="5" l="1"/>
  <c r="Z265" i="5" l="1"/>
  <c r="Z266" i="5" l="1"/>
  <c r="Z267" i="5" l="1"/>
  <c r="Z268" i="5" l="1"/>
  <c r="Z269" i="5" l="1"/>
  <c r="Z270" i="5" l="1"/>
  <c r="Z271" i="5" l="1"/>
  <c r="Z272" i="5" l="1"/>
  <c r="Z273" i="5" l="1"/>
  <c r="Z274" i="5" l="1"/>
  <c r="Z275" i="5" l="1"/>
  <c r="Z276" i="5" l="1"/>
  <c r="Z277" i="5" l="1"/>
  <c r="Z278" i="5" l="1"/>
  <c r="Z279" i="5" l="1"/>
  <c r="Z280" i="5" l="1"/>
  <c r="Z281" i="5" l="1"/>
  <c r="Z282" i="5" l="1"/>
  <c r="Z283" i="5" l="1"/>
  <c r="Z284" i="5" l="1"/>
  <c r="Z285" i="5" l="1"/>
  <c r="Z286" i="5" l="1"/>
  <c r="Z287" i="5" l="1"/>
  <c r="Z288" i="5" l="1"/>
  <c r="Z289" i="5" l="1"/>
  <c r="Z290" i="5" l="1"/>
  <c r="Z291" i="5" l="1"/>
  <c r="Z292" i="5" l="1"/>
  <c r="Z293" i="5" l="1"/>
  <c r="Z294" i="5" l="1"/>
  <c r="Z295" i="5" l="1"/>
  <c r="Z296" i="5" l="1"/>
  <c r="Z297" i="5" l="1"/>
  <c r="Z298" i="5" l="1"/>
  <c r="Z299" i="5" l="1"/>
  <c r="Z300" i="5" l="1"/>
  <c r="Z301" i="5" l="1"/>
  <c r="Z302" i="5" l="1"/>
  <c r="Z303" i="5" l="1"/>
  <c r="Z304" i="5" l="1"/>
  <c r="Z305" i="5" l="1"/>
  <c r="Z306" i="5" l="1"/>
  <c r="Z307" i="5" l="1"/>
  <c r="Z308" i="5" l="1"/>
  <c r="Z309" i="5" l="1"/>
  <c r="Z310" i="5" l="1"/>
  <c r="Z311" i="5" l="1"/>
  <c r="Z312" i="5" l="1"/>
  <c r="Z313" i="5" l="1"/>
  <c r="Z314" i="5" l="1"/>
  <c r="Z315" i="5" l="1"/>
  <c r="Z316" i="5" l="1"/>
  <c r="Z317" i="5" l="1"/>
  <c r="Z318" i="5" l="1"/>
  <c r="Z319" i="5" l="1"/>
  <c r="Z321" i="5" l="1"/>
  <c r="Z320" i="5"/>
</calcChain>
</file>

<file path=xl/sharedStrings.xml><?xml version="1.0" encoding="utf-8"?>
<sst xmlns="http://schemas.openxmlformats.org/spreadsheetml/2006/main" count="8741" uniqueCount="702">
  <si>
    <t>FORMATO</t>
  </si>
  <si>
    <t>122*244</t>
  </si>
  <si>
    <t>152*244</t>
  </si>
  <si>
    <t>183*244</t>
  </si>
  <si>
    <t>213*244</t>
  </si>
  <si>
    <t>215*244</t>
  </si>
  <si>
    <t>130*280</t>
  </si>
  <si>
    <t>122*280</t>
  </si>
  <si>
    <t>90*244</t>
  </si>
  <si>
    <t>80*244</t>
  </si>
  <si>
    <t>70*244</t>
  </si>
  <si>
    <t>122*275</t>
  </si>
  <si>
    <t>ALARMA (LARGO)</t>
  </si>
  <si>
    <t>ALARMA(ANCHO)</t>
  </si>
  <si>
    <t>120*240</t>
  </si>
  <si>
    <t>BANDING</t>
  </si>
  <si>
    <t>4 Lados</t>
  </si>
  <si>
    <t>2 Largos y 1 Ancho</t>
  </si>
  <si>
    <t>1 Largo y 2 Anchos</t>
  </si>
  <si>
    <t>2 Anchos</t>
  </si>
  <si>
    <t>1 Largo y 1 Ancho</t>
  </si>
  <si>
    <t>1 Largo</t>
  </si>
  <si>
    <t>1 Ancho</t>
  </si>
  <si>
    <t>2 Largos</t>
  </si>
  <si>
    <t xml:space="preserve">ALARMA FORMATO </t>
  </si>
  <si>
    <t>CALIBRE</t>
  </si>
  <si>
    <t>PROVEEDOR</t>
  </si>
  <si>
    <t>THICK</t>
  </si>
  <si>
    <t>2,5mm</t>
  </si>
  <si>
    <t>3,6mm</t>
  </si>
  <si>
    <t>5,5mm</t>
  </si>
  <si>
    <t>ARENA</t>
  </si>
  <si>
    <t>DURATEX</t>
  </si>
  <si>
    <t xml:space="preserve"> # DE PIEZAS</t>
  </si>
  <si>
    <t>ACETINADO WENGUE</t>
  </si>
  <si>
    <t>ALMENDRA</t>
  </si>
  <si>
    <t>ALTO BRILLO GRIS</t>
  </si>
  <si>
    <t>ALUMINIO</t>
  </si>
  <si>
    <t>ALUMINIZADO</t>
  </si>
  <si>
    <t>AMBAR</t>
  </si>
  <si>
    <t>AMORA</t>
  </si>
  <si>
    <t xml:space="preserve">AMORA </t>
  </si>
  <si>
    <t>ANTRACITA</t>
  </si>
  <si>
    <t>ARCE</t>
  </si>
  <si>
    <t>ARTICO</t>
  </si>
  <si>
    <t>ASR AMAZONICO</t>
  </si>
  <si>
    <t>ASR NORDICO</t>
  </si>
  <si>
    <t>AVELLANA</t>
  </si>
  <si>
    <t>AWORA</t>
  </si>
  <si>
    <t>AZUL LAGO</t>
  </si>
  <si>
    <t>AZUL MEDITERRANEO</t>
  </si>
  <si>
    <t>AZUL MONACO</t>
  </si>
  <si>
    <t>B.SCANDINAVO</t>
  </si>
  <si>
    <t>BALI</t>
  </si>
  <si>
    <t>BAUDO</t>
  </si>
  <si>
    <t>BLANCO ACRYLIC</t>
  </si>
  <si>
    <t>BLANCO MATE</t>
  </si>
  <si>
    <t>BLANCO PROJECT</t>
  </si>
  <si>
    <t>BRIXTON</t>
  </si>
  <si>
    <t>BRONCE</t>
  </si>
  <si>
    <t>BROOKLYN</t>
  </si>
  <si>
    <t>BROWN OAK</t>
  </si>
  <si>
    <t>BROWN TERRA</t>
  </si>
  <si>
    <t>BRUMA</t>
  </si>
  <si>
    <t>CACAO</t>
  </si>
  <si>
    <t>CALA</t>
  </si>
  <si>
    <t>CANDELAR</t>
  </si>
  <si>
    <t>CAOBA</t>
  </si>
  <si>
    <t>CAPUCCINO</t>
  </si>
  <si>
    <t>CARAMEL</t>
  </si>
  <si>
    <t>CARAMELLO</t>
  </si>
  <si>
    <t>CARAMELO</t>
  </si>
  <si>
    <t>CARBONO</t>
  </si>
  <si>
    <t>CARIBE</t>
  </si>
  <si>
    <t>CASTANO</t>
  </si>
  <si>
    <t>CATIVO</t>
  </si>
  <si>
    <t>CEDRO</t>
  </si>
  <si>
    <t>CEDRO CAOBA</t>
  </si>
  <si>
    <t>CEDRO PIVAL</t>
  </si>
  <si>
    <t>CENDRA ESCANDINAVO</t>
  </si>
  <si>
    <t>CENIZA</t>
  </si>
  <si>
    <t>CENIZO</t>
  </si>
  <si>
    <t>CENIZZO</t>
  </si>
  <si>
    <t>CHAMPANA</t>
  </si>
  <si>
    <t>CHANTI NEVADO</t>
  </si>
  <si>
    <t>CHANTILLI</t>
  </si>
  <si>
    <t>CHINO</t>
  </si>
  <si>
    <t>COCORA</t>
  </si>
  <si>
    <t>COCUY</t>
  </si>
  <si>
    <t>CONCRETO</t>
  </si>
  <si>
    <t>CORRIENTE</t>
  </si>
  <si>
    <t>DORADO</t>
  </si>
  <si>
    <t>ECUATORIANO</t>
  </si>
  <si>
    <t>EGEO</t>
  </si>
  <si>
    <t>ESPRESSO</t>
  </si>
  <si>
    <t>F.TEAK</t>
  </si>
  <si>
    <t>FENDO</t>
  </si>
  <si>
    <t>FERRATA</t>
  </si>
  <si>
    <t>FIBRA</t>
  </si>
  <si>
    <t>FIRENZE</t>
  </si>
  <si>
    <t>FORMALETA</t>
  </si>
  <si>
    <t>GALAXY</t>
  </si>
  <si>
    <t>GERMAN OAK</t>
  </si>
  <si>
    <t>GERMANY</t>
  </si>
  <si>
    <t>GLACIAL</t>
  </si>
  <si>
    <t>GRACIA</t>
  </si>
  <si>
    <t>GRAFITO</t>
  </si>
  <si>
    <t>GRIS HUMO</t>
  </si>
  <si>
    <t>GRIS PRELUDIO</t>
  </si>
  <si>
    <t>GRIZZO</t>
  </si>
  <si>
    <t>HAYA</t>
  </si>
  <si>
    <t>HAYA NATURAL</t>
  </si>
  <si>
    <t>HEURA</t>
  </si>
  <si>
    <t>INCIENSO</t>
  </si>
  <si>
    <t>ION</t>
  </si>
  <si>
    <t>JEREZ</t>
  </si>
  <si>
    <t>KALLIO</t>
  </si>
  <si>
    <t>KHAKI</t>
  </si>
  <si>
    <t>KROMO</t>
  </si>
  <si>
    <t>LANA</t>
  </si>
  <si>
    <t>LARICE</t>
  </si>
  <si>
    <t>LATTE</t>
  </si>
  <si>
    <t>LEGNO</t>
  </si>
  <si>
    <t>LINOLATE</t>
  </si>
  <si>
    <t>LINOSA</t>
  </si>
  <si>
    <t>LONDON</t>
  </si>
  <si>
    <t>LUNAR</t>
  </si>
  <si>
    <t>MACANA</t>
  </si>
  <si>
    <t>MACARENA</t>
  </si>
  <si>
    <t>MACULA</t>
  </si>
  <si>
    <t>MAJUY</t>
  </si>
  <si>
    <t>MALI</t>
  </si>
  <si>
    <t>MANZANO</t>
  </si>
  <si>
    <t>MAPLE</t>
  </si>
  <si>
    <t>MARKINA</t>
  </si>
  <si>
    <t>METALIC</t>
  </si>
  <si>
    <t>MIEL</t>
  </si>
  <si>
    <t>MILAN</t>
  </si>
  <si>
    <t>MITTE</t>
  </si>
  <si>
    <t>MITU</t>
  </si>
  <si>
    <t>NACAR</t>
  </si>
  <si>
    <t>NAPOLES</t>
  </si>
  <si>
    <t>NATURE ROBLE</t>
  </si>
  <si>
    <t>NEBBIA</t>
  </si>
  <si>
    <t>NEGRO</t>
  </si>
  <si>
    <t>NEGRO WENGUE</t>
  </si>
  <si>
    <t>NEPAL</t>
  </si>
  <si>
    <t>NEVADO</t>
  </si>
  <si>
    <t>NEVADO MADERA</t>
  </si>
  <si>
    <t>NEW YORK</t>
  </si>
  <si>
    <t>NOCE MILANO</t>
  </si>
  <si>
    <t>NOGAL</t>
  </si>
  <si>
    <t>NOGALTERRA</t>
  </si>
  <si>
    <t>NORDICO</t>
  </si>
  <si>
    <t>NUEZ</t>
  </si>
  <si>
    <t>OCASO</t>
  </si>
  <si>
    <t>OKUME</t>
  </si>
  <si>
    <t>OKUME CONGO</t>
  </si>
  <si>
    <t>OLMO</t>
  </si>
  <si>
    <t>OLMO PARDO</t>
  </si>
  <si>
    <t>ORGEN ANDINO</t>
  </si>
  <si>
    <t>ORIGEN ANDINO</t>
  </si>
  <si>
    <t>OVERLAY</t>
  </si>
  <si>
    <t>PALERMO</t>
  </si>
  <si>
    <t>PARAMO</t>
  </si>
  <si>
    <t>PARMA</t>
  </si>
  <si>
    <t>PATINA</t>
  </si>
  <si>
    <t>PIGNETO</t>
  </si>
  <si>
    <t>PIGNETTO</t>
  </si>
  <si>
    <t>PINO</t>
  </si>
  <si>
    <t>PINO EST</t>
  </si>
  <si>
    <t>PINO MACHIM</t>
  </si>
  <si>
    <t>PIZANO</t>
  </si>
  <si>
    <t>POLAR</t>
  </si>
  <si>
    <t>PROVENCE MAPLE</t>
  </si>
  <si>
    <t>ROBLE AHUMADO</t>
  </si>
  <si>
    <t>ROBLE AMERICANO</t>
  </si>
  <si>
    <t>ROBLE ARENA</t>
  </si>
  <si>
    <t>ROBLE BLANCO</t>
  </si>
  <si>
    <t>ROBLE CAVA</t>
  </si>
  <si>
    <t>ROBLE CENIZO</t>
  </si>
  <si>
    <t>ROBLE CINCELADO</t>
  </si>
  <si>
    <t>ROBLE DAKAR</t>
  </si>
  <si>
    <t>ROBLE GRIS</t>
  </si>
  <si>
    <t>ROBLE MALLADO</t>
  </si>
  <si>
    <t>ROBLE PROVENZAL</t>
  </si>
  <si>
    <t>ROBLE RUSTIC</t>
  </si>
  <si>
    <t>ROCK GREY</t>
  </si>
  <si>
    <t>ROMA</t>
  </si>
  <si>
    <t>ROVERE</t>
  </si>
  <si>
    <t>RUBIK</t>
  </si>
  <si>
    <t>RUSTIC SAND</t>
  </si>
  <si>
    <t>SAFARI</t>
  </si>
  <si>
    <t>SAHARA</t>
  </si>
  <si>
    <t>SALVAJE</t>
  </si>
  <si>
    <t>SAPELLI</t>
  </si>
  <si>
    <t>SAW CUT</t>
  </si>
  <si>
    <t>SEDA GIORNO</t>
  </si>
  <si>
    <t>SENDA</t>
  </si>
  <si>
    <t>SERENA</t>
  </si>
  <si>
    <t>SIKUANI</t>
  </si>
  <si>
    <t>SODER</t>
  </si>
  <si>
    <t>TABACO</t>
  </si>
  <si>
    <t>TABACO CHIC</t>
  </si>
  <si>
    <t>TAMBO</t>
  </si>
  <si>
    <t>TAROA</t>
  </si>
  <si>
    <t>TAUPE</t>
  </si>
  <si>
    <t>TEKA ARTICO</t>
  </si>
  <si>
    <t>TENZA</t>
  </si>
  <si>
    <t>TOSCANA</t>
  </si>
  <si>
    <t>TRAMATO</t>
  </si>
  <si>
    <t>TRIBECA</t>
  </si>
  <si>
    <t>TUMACO</t>
  </si>
  <si>
    <t>TURIN</t>
  </si>
  <si>
    <t>TWIST</t>
  </si>
  <si>
    <t>VENECIA</t>
  </si>
  <si>
    <t>VERDE</t>
  </si>
  <si>
    <t>VERDE SAFARI</t>
  </si>
  <si>
    <t>VIENES</t>
  </si>
  <si>
    <t>VOLCANO</t>
  </si>
  <si>
    <t>WENGUE</t>
  </si>
  <si>
    <t>WENGUE SHIRAZ</t>
  </si>
  <si>
    <t>WENGUE VETA</t>
  </si>
  <si>
    <t>ARAUCO</t>
  </si>
  <si>
    <t>MACROTABLEROS</t>
  </si>
  <si>
    <t>PRIMADERA</t>
  </si>
  <si>
    <t>ARKOPA</t>
  </si>
  <si>
    <t>MADEOFI</t>
  </si>
  <si>
    <t>OTROSMEL</t>
  </si>
  <si>
    <t>LAMITECH</t>
  </si>
  <si>
    <t>MERCAMUEBLES</t>
  </si>
  <si>
    <t>OMEGA</t>
  </si>
  <si>
    <t>OTROSTRIPLEX</t>
  </si>
  <si>
    <t>IMPORTR</t>
  </si>
  <si>
    <t>MASISA</t>
  </si>
  <si>
    <t>ARBORIENTE</t>
  </si>
  <si>
    <t>MAB DESIGN</t>
  </si>
  <si>
    <t>OSCAR ARIAS</t>
  </si>
  <si>
    <t>COLOR</t>
  </si>
  <si>
    <t>MDP</t>
  </si>
  <si>
    <t>TRIPLEX</t>
  </si>
  <si>
    <t>TIPO</t>
  </si>
  <si>
    <t>RH</t>
  </si>
  <si>
    <t>ESTANDAR</t>
  </si>
  <si>
    <t>IMPORTADO</t>
  </si>
  <si>
    <t>BLANCO DOFI</t>
  </si>
  <si>
    <t>BLANCO EXHIBIDOR</t>
  </si>
  <si>
    <t>BLANCO OTROS</t>
  </si>
  <si>
    <t>CEDRO DOFI</t>
  </si>
  <si>
    <t>CEDRO ENCHAPI</t>
  </si>
  <si>
    <t>CEDRO CHAPILLA</t>
  </si>
  <si>
    <t>CEDRO ROJO</t>
  </si>
  <si>
    <t>CEDRO PIZANO</t>
  </si>
  <si>
    <t>CEDRO TRIPLEX</t>
  </si>
  <si>
    <t>FRESNO PIZANO</t>
  </si>
  <si>
    <t>WENGUE ALTO BR</t>
  </si>
  <si>
    <t>WENGUE DOFI</t>
  </si>
  <si>
    <t>WENGUE ENCHAPILLADO</t>
  </si>
  <si>
    <t>WENGUE CHAPILLA</t>
  </si>
  <si>
    <t xml:space="preserve">WENGUE </t>
  </si>
  <si>
    <t>WENGUE OTROS</t>
  </si>
  <si>
    <t>WENGUE PIZANO</t>
  </si>
  <si>
    <t>WENGUE PINTADO</t>
  </si>
  <si>
    <t>BLANCO VESTO</t>
  </si>
  <si>
    <t>CEDRO VESTO</t>
  </si>
  <si>
    <t>FRESNO VESTO</t>
  </si>
  <si>
    <t>WENGUE VESTO</t>
  </si>
  <si>
    <t>CEDRO SCOR</t>
  </si>
  <si>
    <t>HUMO SCOR</t>
  </si>
  <si>
    <t>WENGUE SCOR</t>
  </si>
  <si>
    <t>CEDRO PRIMACOR</t>
  </si>
  <si>
    <t>HUMO PRIMACOR</t>
  </si>
  <si>
    <t>WENGUE PRIMACOR</t>
  </si>
  <si>
    <t>AMARETO TROPIKOR</t>
  </si>
  <si>
    <t>AMARETTO SCOR</t>
  </si>
  <si>
    <t xml:space="preserve"> PUEDE ROTAR?</t>
  </si>
  <si>
    <t xml:space="preserve"> ENCHAPE</t>
  </si>
  <si>
    <t>OBSERVACIONES, DETALLES DE SERVICIOS (HUECOS, COLOR ESPECIAL DE ENCHAPE, PERFILERÍA,ETC..)</t>
  </si>
  <si>
    <t>MDF CRUDO</t>
  </si>
  <si>
    <t xml:space="preserve">SUPERT </t>
  </si>
  <si>
    <t>TABLA PINO</t>
  </si>
  <si>
    <t>MDF TRUPAN</t>
  </si>
  <si>
    <t>PRIMAPLEX</t>
  </si>
  <si>
    <t>DESNUDO</t>
  </si>
  <si>
    <t>STONE GREY</t>
  </si>
  <si>
    <t>PROJECT BLANCO</t>
  </si>
  <si>
    <t>ACRYLIC CASHMERE</t>
  </si>
  <si>
    <t>ANTR PERLECEN</t>
  </si>
  <si>
    <t>BLANCO PUNTOS</t>
  </si>
  <si>
    <t>DGLOSS BURDEOS</t>
  </si>
  <si>
    <t>MALIBU TABACO</t>
  </si>
  <si>
    <t>DGLOSS NEGRO</t>
  </si>
  <si>
    <t>DGLOSS OLIVO</t>
  </si>
  <si>
    <t>DGLOSS ANTRACITA</t>
  </si>
  <si>
    <t xml:space="preserve">ALASKA </t>
  </si>
  <si>
    <t>BURDEUS PUNTOS</t>
  </si>
  <si>
    <t>NEGRO 18MM</t>
  </si>
  <si>
    <t>DGLOSS GUYANA</t>
  </si>
  <si>
    <t>DGLOSS BLANCO</t>
  </si>
  <si>
    <t>CUZCO ORO</t>
  </si>
  <si>
    <t>TEXTIL DORADO</t>
  </si>
  <si>
    <t>PORLUX</t>
  </si>
  <si>
    <t>REHAU</t>
  </si>
  <si>
    <t xml:space="preserve">BIGIO   </t>
  </si>
  <si>
    <t>RAUVISIO BLANCO</t>
  </si>
  <si>
    <t>PINO GRIS</t>
  </si>
  <si>
    <t>BLANCO CRISTAL</t>
  </si>
  <si>
    <t>RAUVISIO GABBIANO</t>
  </si>
  <si>
    <t>BLAN.CHIC</t>
  </si>
  <si>
    <t>URB NEGRO</t>
  </si>
  <si>
    <t>RAUVISIO PRUGNA</t>
  </si>
  <si>
    <t>BIGIO MATE</t>
  </si>
  <si>
    <t>CREMA CLARO</t>
  </si>
  <si>
    <t>BLANCO WAVE</t>
  </si>
  <si>
    <t>BIGIO 2/C</t>
  </si>
  <si>
    <t>CRYSTAL MAGNOLIA</t>
  </si>
  <si>
    <t>RAUVISIO CREMA CLARO</t>
  </si>
  <si>
    <t>RAUVISIO BLANCO MATE</t>
  </si>
  <si>
    <t>URB BLANCO</t>
  </si>
  <si>
    <t>RAUVISIO CHAMPANA</t>
  </si>
  <si>
    <t>BLANCO METALIC</t>
  </si>
  <si>
    <t>RAUVISIO COOPER</t>
  </si>
  <si>
    <t>RAUVISIO CAPPUCCINO</t>
  </si>
  <si>
    <t>RAUVISIO BLANCO 2/C</t>
  </si>
  <si>
    <t>PINO BLANCO</t>
  </si>
  <si>
    <t>CUBANITE 2/C</t>
  </si>
  <si>
    <t>GR.TORMENTA</t>
  </si>
  <si>
    <t>RAUVISIO CUBANITE</t>
  </si>
  <si>
    <t>NEGRO 2/C</t>
  </si>
  <si>
    <t>BALNCO FINO HG</t>
  </si>
  <si>
    <t>RAUVISIO NEGRO</t>
  </si>
  <si>
    <t>ECO BLANCO</t>
  </si>
  <si>
    <t>ZENOLITE</t>
  </si>
  <si>
    <t>ZENOLITE ARTIC</t>
  </si>
  <si>
    <t>ZENOLITE GLACIER</t>
  </si>
  <si>
    <t>ZENOLITE TITAN</t>
  </si>
  <si>
    <t>LAMITECH DGLOSS</t>
  </si>
  <si>
    <t>MDP ARAUCO</t>
  </si>
  <si>
    <t>FORMALETA MDP</t>
  </si>
  <si>
    <t>PRIMAPLEX RH</t>
  </si>
  <si>
    <t>RH 2DA</t>
  </si>
  <si>
    <t>PRIMAPLEX 2DA</t>
  </si>
  <si>
    <t>FORMALETA 2/C</t>
  </si>
  <si>
    <t>SUPERT MUF</t>
  </si>
  <si>
    <t>MDP PIZANO</t>
  </si>
  <si>
    <t>OKUME 1/C</t>
  </si>
  <si>
    <t>TRUPAN ULTRA</t>
  </si>
  <si>
    <t>MDF TABLEMAC</t>
  </si>
  <si>
    <t>LIGHT 18MM</t>
  </si>
  <si>
    <t>RH 4MM</t>
  </si>
  <si>
    <t>TABLEMAC 2DA</t>
  </si>
  <si>
    <t>MDF 18MM</t>
  </si>
  <si>
    <t>LIGHT 15MM</t>
  </si>
  <si>
    <t>RH LIGTH</t>
  </si>
  <si>
    <t>TABLEMAC 5.5MM</t>
  </si>
  <si>
    <t>RH LIGHT</t>
  </si>
  <si>
    <t>LIGTH 9MM</t>
  </si>
  <si>
    <t>BLANCO POLAR</t>
  </si>
  <si>
    <t>HUMO</t>
  </si>
  <si>
    <t>FRESNO</t>
  </si>
  <si>
    <t>PRECISA</t>
  </si>
  <si>
    <t>MESON BLACKSTONE</t>
  </si>
  <si>
    <t>CAFFE LATE</t>
  </si>
  <si>
    <t>T.STEEL</t>
  </si>
  <si>
    <t>METAL PT</t>
  </si>
  <si>
    <t>BLACKSTONE SP</t>
  </si>
  <si>
    <t>H.METAL</t>
  </si>
  <si>
    <t>LATTE MT</t>
  </si>
  <si>
    <t>STEEL PT</t>
  </si>
  <si>
    <t>DUROLAC ENCINA</t>
  </si>
  <si>
    <t>DUROLAC TEKA</t>
  </si>
  <si>
    <t>DUROLAC LINOSA</t>
  </si>
  <si>
    <t>DUROLAC ALMENDRA</t>
  </si>
  <si>
    <t>NOCCE MILANO</t>
  </si>
  <si>
    <t>DUROLAC TABACO</t>
  </si>
  <si>
    <t>DUROLAC BLANCO</t>
  </si>
  <si>
    <t>MADEFONDO COCORA</t>
  </si>
  <si>
    <t>RH BALI</t>
  </si>
  <si>
    <t>RH CAOBA</t>
  </si>
  <si>
    <t>RH CENIZO</t>
  </si>
  <si>
    <t>RH INCIENZO</t>
  </si>
  <si>
    <t>RH SAHARA</t>
  </si>
  <si>
    <t>MAPLE 5.5MM</t>
  </si>
  <si>
    <t>MDF BLANCO</t>
  </si>
  <si>
    <t>NATURAL AF</t>
  </si>
  <si>
    <t>CLARO F</t>
  </si>
  <si>
    <t>MARRONE L</t>
  </si>
  <si>
    <t>BROWN F</t>
  </si>
  <si>
    <t>HUMMO</t>
  </si>
  <si>
    <t>AQUAFLOOR</t>
  </si>
  <si>
    <t>PISO CONCRETO</t>
  </si>
  <si>
    <t>PISO NOGAL</t>
  </si>
  <si>
    <t>ROBLE ALPINO</t>
  </si>
  <si>
    <t>PISO ROBLE</t>
  </si>
  <si>
    <t>PISO SIENA</t>
  </si>
  <si>
    <t>R.AVELLANA</t>
  </si>
  <si>
    <t>NOVADECK</t>
  </si>
  <si>
    <t>TECA NATURAL</t>
  </si>
  <si>
    <t>SIENA NATURAL</t>
  </si>
  <si>
    <t>TECA CLASICO</t>
  </si>
  <si>
    <t>TABLERO BORRABLE</t>
  </si>
  <si>
    <t>TABLERO PIZARRA</t>
  </si>
  <si>
    <t>PVC BLANCO</t>
  </si>
  <si>
    <t>TABLA</t>
  </si>
  <si>
    <t>CHOLGUAN</t>
  </si>
  <si>
    <t>CACERI</t>
  </si>
  <si>
    <t>CACERI NATURA</t>
  </si>
  <si>
    <t>CACERI MIELE</t>
  </si>
  <si>
    <t>CACERI TESTAS</t>
  </si>
  <si>
    <t>MARCO</t>
  </si>
  <si>
    <t>REFOCOSTA</t>
  </si>
  <si>
    <t>MADEFLEX</t>
  </si>
  <si>
    <t>TAPA SINFONIA</t>
  </si>
  <si>
    <t>TAPA PRESTIGIO</t>
  </si>
  <si>
    <t xml:space="preserve">MDP </t>
  </si>
  <si>
    <t xml:space="preserve">SUPERT   </t>
  </si>
  <si>
    <t>SUPERT</t>
  </si>
  <si>
    <t>FORMALTEX</t>
  </si>
  <si>
    <t>MDF</t>
  </si>
  <si>
    <t>SIN REGISTRO</t>
  </si>
  <si>
    <t>MASTERPLAC</t>
  </si>
  <si>
    <t>BASTIDOR</t>
  </si>
  <si>
    <t xml:space="preserve">OSB </t>
  </si>
  <si>
    <t>TODOS PROVEE</t>
  </si>
  <si>
    <t>CAOBA PIZANO</t>
  </si>
  <si>
    <t>INCIEZO PIZANO</t>
  </si>
  <si>
    <t>WENGUE PRIMADER</t>
  </si>
  <si>
    <t>BLANCO PIZANO</t>
  </si>
  <si>
    <t>CEDRO PRIMADERA</t>
  </si>
  <si>
    <t>TODOS LOS PROVEEDORES</t>
  </si>
  <si>
    <t>BLANCO FINO HG</t>
  </si>
  <si>
    <t>PROV</t>
  </si>
  <si>
    <t>SANTO BRANCO SP</t>
  </si>
  <si>
    <t>COND 1</t>
  </si>
  <si>
    <t>COND 4</t>
  </si>
  <si>
    <t>COND 2</t>
  </si>
  <si>
    <t>COND 3</t>
  </si>
  <si>
    <t>COND 5</t>
  </si>
  <si>
    <t>COND 6</t>
  </si>
  <si>
    <t>COND 7</t>
  </si>
  <si>
    <t>MATERIAL (COLOR O REF)</t>
  </si>
  <si>
    <t xml:space="preserve"> ANCHO (Cm)</t>
  </si>
  <si>
    <t xml:space="preserve"> LARGO VETA(Cm)</t>
  </si>
  <si>
    <t>Debes Reg."Material"</t>
  </si>
  <si>
    <t>Debes Reg."CALIBRE"</t>
  </si>
  <si>
    <t>Debes Reg."TIPO"</t>
  </si>
  <si>
    <t>Debes Reg."FORMATO"</t>
  </si>
  <si>
    <t>Debes Reg."# PIEZAS"</t>
  </si>
  <si>
    <t>Debes Reg."LARGO"</t>
  </si>
  <si>
    <t>Debes Reg."ANCHO"</t>
  </si>
  <si>
    <t>2mm</t>
  </si>
  <si>
    <t>3mm</t>
  </si>
  <si>
    <t>4mm</t>
  </si>
  <si>
    <t>6mm</t>
  </si>
  <si>
    <t>7mm</t>
  </si>
  <si>
    <t>9mm</t>
  </si>
  <si>
    <t>11mm</t>
  </si>
  <si>
    <t>12mm</t>
  </si>
  <si>
    <t>15mm</t>
  </si>
  <si>
    <t>18mm</t>
  </si>
  <si>
    <t>19mm</t>
  </si>
  <si>
    <t>21mm</t>
  </si>
  <si>
    <t>25mm</t>
  </si>
  <si>
    <t>30mm</t>
  </si>
  <si>
    <t>36mm</t>
  </si>
  <si>
    <t>ALARMA (# PIEZAS</t>
  </si>
  <si>
    <t>Material</t>
  </si>
  <si>
    <t>NO</t>
  </si>
  <si>
    <t>PUEDE ROTAR</t>
  </si>
  <si>
    <r>
      <t xml:space="preserve">                                                  </t>
    </r>
    <r>
      <rPr>
        <i/>
        <sz val="36"/>
        <color theme="1"/>
        <rFont val="Candara"/>
        <family val="2"/>
      </rPr>
      <t>LISTA DE CORTES DE MATERIAL Y SERVICIOS</t>
    </r>
  </si>
  <si>
    <t>ABEDUL AFRICANO</t>
  </si>
  <si>
    <t>NARANJA</t>
  </si>
  <si>
    <t>VINOTINTO</t>
  </si>
  <si>
    <t>ALUMINIO CAT</t>
  </si>
  <si>
    <t>AMARETO</t>
  </si>
  <si>
    <t>AMARETTO</t>
  </si>
  <si>
    <t>AZUL</t>
  </si>
  <si>
    <t>BAMBU CLARO</t>
  </si>
  <si>
    <t>BAMBU OSCURO</t>
  </si>
  <si>
    <t>BLACK ZEBRA</t>
  </si>
  <si>
    <t>BLANCO</t>
  </si>
  <si>
    <t xml:space="preserve">BLANCO  </t>
  </si>
  <si>
    <t xml:space="preserve">BLANCO   </t>
  </si>
  <si>
    <t>BLANCO OLAS</t>
  </si>
  <si>
    <t>BR BLANCO</t>
  </si>
  <si>
    <t>BR CREMA</t>
  </si>
  <si>
    <t>BR GRIS LABRADO</t>
  </si>
  <si>
    <t>BR PLATA ESCARCHADA</t>
  </si>
  <si>
    <t>BRONCE CAT</t>
  </si>
  <si>
    <t xml:space="preserve">BRONCE CATEDRAL </t>
  </si>
  <si>
    <t>BROWNIE</t>
  </si>
  <si>
    <t>CAOBA AFRICANO</t>
  </si>
  <si>
    <t>CAOBA MALLADO</t>
  </si>
  <si>
    <t>CAT 4MM</t>
  </si>
  <si>
    <t>CAT 6.5MM</t>
  </si>
  <si>
    <t>CAT K</t>
  </si>
  <si>
    <t>CAT OMEGA</t>
  </si>
  <si>
    <t>CAT OTONO</t>
  </si>
  <si>
    <t>CATEDRAL 3MM</t>
  </si>
  <si>
    <t>CATEDRAL 4MM</t>
  </si>
  <si>
    <t>CATEDRAL OTONO</t>
  </si>
  <si>
    <t>CHAMPAGNE</t>
  </si>
  <si>
    <t>CINZA OSCURO</t>
  </si>
  <si>
    <t>CLARO 3MM</t>
  </si>
  <si>
    <t>CREMA VETA</t>
  </si>
  <si>
    <t>EBANO FINLANDES</t>
  </si>
  <si>
    <t>EBANO OSCURO</t>
  </si>
  <si>
    <t>ESP ASIENTO</t>
  </si>
  <si>
    <t xml:space="preserve">EUCALIPTO </t>
  </si>
  <si>
    <t>FLORMORADO CATEDRAL</t>
  </si>
  <si>
    <t>FLORMORADO MALLADO</t>
  </si>
  <si>
    <t>FLORMORADO OMEGA</t>
  </si>
  <si>
    <t>FM CAT OTOÑO</t>
  </si>
  <si>
    <t>FM CATEDRAL</t>
  </si>
  <si>
    <t xml:space="preserve">FM CATEDRAL </t>
  </si>
  <si>
    <t>FM CATEDRAL OTOÑO</t>
  </si>
  <si>
    <t>FM IMPERIAL</t>
  </si>
  <si>
    <t>FM MALLADO</t>
  </si>
  <si>
    <t>FM MALLADO VAPOR</t>
  </si>
  <si>
    <t>FM VAPORIZADO</t>
  </si>
  <si>
    <t>G. PLATA CATEDRAL</t>
  </si>
  <si>
    <t>GLAZE</t>
  </si>
  <si>
    <t>GRIS IRLANDES</t>
  </si>
  <si>
    <t>GRIS PLATA</t>
  </si>
  <si>
    <t>GRIS TOSCANA</t>
  </si>
  <si>
    <t>HAYA AFRICANO</t>
  </si>
  <si>
    <t>HAYA OMEGA</t>
  </si>
  <si>
    <t>HAYA VETA</t>
  </si>
  <si>
    <t>IMPERIAL RAMEADO</t>
  </si>
  <si>
    <t>MACASAR 3MM</t>
  </si>
  <si>
    <t>MALLA OTO</t>
  </si>
  <si>
    <t>MALLADO 3MM</t>
  </si>
  <si>
    <t>MALLADO 4MM</t>
  </si>
  <si>
    <t>MALLADO ALPI</t>
  </si>
  <si>
    <t>MALLADO COBRE</t>
  </si>
  <si>
    <t>MALLADO GRIS</t>
  </si>
  <si>
    <t>MALLADO K</t>
  </si>
  <si>
    <t>MALLADO OTONO</t>
  </si>
  <si>
    <t>MALLADO VAPORIZADO</t>
  </si>
  <si>
    <t>MDF BALSAMO</t>
  </si>
  <si>
    <t>MDF GRANADILLO</t>
  </si>
  <si>
    <t>MDF GUAYACAN</t>
  </si>
  <si>
    <t>MM NOGAL</t>
  </si>
  <si>
    <t>MOCA METALICO</t>
  </si>
  <si>
    <t>MOHO MALLADO</t>
  </si>
  <si>
    <t>MOKA 2MM</t>
  </si>
  <si>
    <t>NEGRO MULTICOLOR</t>
  </si>
  <si>
    <t>NEGRO OLAS</t>
  </si>
  <si>
    <t>NEGRO VETA</t>
  </si>
  <si>
    <t>NOGAL AMERICANO</t>
  </si>
  <si>
    <t>NOGAL CAT</t>
  </si>
  <si>
    <t>NOGAL CATEDRAL</t>
  </si>
  <si>
    <t>NOGAL EUROPEO</t>
  </si>
  <si>
    <t>NOGAL MALLADO</t>
  </si>
  <si>
    <t xml:space="preserve">NOGAL MALLADO </t>
  </si>
  <si>
    <t>NOGAL RAMEADO</t>
  </si>
  <si>
    <t>OLAS HORIZON</t>
  </si>
  <si>
    <t>OLMO ANTRACITE</t>
  </si>
  <si>
    <t>OSCURO 4MM</t>
  </si>
  <si>
    <t>OSCURO CATEDRAL</t>
  </si>
  <si>
    <t>OSCURO FANTASIA</t>
  </si>
  <si>
    <t>OSCURO RH</t>
  </si>
  <si>
    <t>OXIDO METALICO</t>
  </si>
  <si>
    <t>PAL.AFRICANO</t>
  </si>
  <si>
    <t>PALISANDRO AFRICANO</t>
  </si>
  <si>
    <t>PERILLO MALLADO</t>
  </si>
  <si>
    <t>PHINO LINEAR</t>
  </si>
  <si>
    <t>PLATA CATEDRA</t>
  </si>
  <si>
    <t>PORLUX ALUMINIO</t>
  </si>
  <si>
    <t>PORLUX BERENJELA</t>
  </si>
  <si>
    <t>PORLUX BLANCO</t>
  </si>
  <si>
    <t>PORLUX BORDEAUX</t>
  </si>
  <si>
    <t>PORLUX CREMA</t>
  </si>
  <si>
    <t>PORLUX LARANJA</t>
  </si>
  <si>
    <t>PORLUX PRETO</t>
  </si>
  <si>
    <t>PORLUX VERDE</t>
  </si>
  <si>
    <t>PORLUX VERMELLO</t>
  </si>
  <si>
    <t>R. MALLA OTONO</t>
  </si>
  <si>
    <t>R. MALLADO OTONO</t>
  </si>
  <si>
    <t>ROB INGLES</t>
  </si>
  <si>
    <t>ROB OCS CAT</t>
  </si>
  <si>
    <t>ROB OSC NOCHE</t>
  </si>
  <si>
    <t>ROB.FRANCES</t>
  </si>
  <si>
    <t>ROB.INGLES</t>
  </si>
  <si>
    <t xml:space="preserve">ROBLE BLANCO </t>
  </si>
  <si>
    <t>ROBLE ECO</t>
  </si>
  <si>
    <t>ROBLE EUROPEO</t>
  </si>
  <si>
    <t>ROBLE FRANCES</t>
  </si>
  <si>
    <t>ROBLE INGLES</t>
  </si>
  <si>
    <t>ROBLE OSC NOCHE</t>
  </si>
  <si>
    <t>ROBLE OSCURO</t>
  </si>
  <si>
    <t>ROBLE OSCURO CAT</t>
  </si>
  <si>
    <t>ROJO</t>
  </si>
  <si>
    <t>SAPAN</t>
  </si>
  <si>
    <t>SAPAN OSC</t>
  </si>
  <si>
    <t>SAPAN OSCURO</t>
  </si>
  <si>
    <t>SAPELLY RAMEADO</t>
  </si>
  <si>
    <t>SERENA BR</t>
  </si>
  <si>
    <t>TEKA CAT</t>
  </si>
  <si>
    <t>TEKA DORADO</t>
  </si>
  <si>
    <t>TEKA ORIENTAL</t>
  </si>
  <si>
    <t>TRIPLEX HAYA</t>
  </si>
  <si>
    <t>TRIPLEX SAPAN</t>
  </si>
  <si>
    <t>TRIPLEX SAPELLY</t>
  </si>
  <si>
    <t xml:space="preserve">TRUPAN </t>
  </si>
  <si>
    <t>VAPORIZADO OMEGA</t>
  </si>
  <si>
    <t xml:space="preserve">WENGUE  </t>
  </si>
  <si>
    <t>ZEBRANO TUNIS</t>
  </si>
  <si>
    <t>new list</t>
  </si>
  <si>
    <t>revision</t>
  </si>
  <si>
    <t>MDF ENCHAPI</t>
  </si>
  <si>
    <t>MELAMINA</t>
  </si>
  <si>
    <t>ALTO BRILLO</t>
  </si>
  <si>
    <t>FINGER</t>
  </si>
  <si>
    <t>TRIPLEX ENCHAPI</t>
  </si>
  <si>
    <t>ALISTONADO</t>
  </si>
  <si>
    <t>DUROLAC</t>
  </si>
  <si>
    <t>ESPALDAR</t>
  </si>
  <si>
    <t xml:space="preserve">MDF </t>
  </si>
  <si>
    <t>FOLIO</t>
  </si>
  <si>
    <t>MDP CRUDO</t>
  </si>
  <si>
    <t>AGLOMERADO</t>
  </si>
  <si>
    <t>DURATOP</t>
  </si>
  <si>
    <t>TRIPLEADO</t>
  </si>
  <si>
    <t>MELAMINA BR</t>
  </si>
  <si>
    <t xml:space="preserve">TABLA </t>
  </si>
  <si>
    <t>FIBROPLUS</t>
  </si>
  <si>
    <t>MAB DESING</t>
  </si>
  <si>
    <t>BERENJELA</t>
  </si>
  <si>
    <t>BLANCO PORLUX</t>
  </si>
  <si>
    <t>BORDEAUX</t>
  </si>
  <si>
    <t>CREMA</t>
  </si>
  <si>
    <t>LARANJA</t>
  </si>
  <si>
    <t>PRETO</t>
  </si>
  <si>
    <t>VERDE PORLUX</t>
  </si>
  <si>
    <t>VERMELLO</t>
  </si>
  <si>
    <t>BLANCO BRILLANTE</t>
  </si>
  <si>
    <t>CREMA BR</t>
  </si>
  <si>
    <t>GRIS LABRADO BR</t>
  </si>
  <si>
    <t>PLATA ESCARCHADA BR</t>
  </si>
  <si>
    <t>BROWNIE BR</t>
  </si>
  <si>
    <t>CEDRO MDF ENCH</t>
  </si>
  <si>
    <t>CEDRO TRIPLEX ENCH</t>
  </si>
  <si>
    <t>CAT OTONO MDF</t>
  </si>
  <si>
    <t>CAT OTONO TRIPLEX</t>
  </si>
  <si>
    <t>BRONCE CAT TRIPLEX</t>
  </si>
  <si>
    <t>BRONCE CAT MDF</t>
  </si>
  <si>
    <t xml:space="preserve">CEDRO TRIPLEX </t>
  </si>
  <si>
    <t>FM CAT OTOÑO MDF</t>
  </si>
  <si>
    <t>FM CAT OTOÑO TRIPLEX</t>
  </si>
  <si>
    <t>FM CAT MDF</t>
  </si>
  <si>
    <t>FM CAT TRIPLEX</t>
  </si>
  <si>
    <t>FM IMPERIAL MDF</t>
  </si>
  <si>
    <t>FM IMPERIAL TRIPLEX</t>
  </si>
  <si>
    <t>FM MALLADO VAPORIZADO</t>
  </si>
  <si>
    <t>FM MALLADO TRIPLEX</t>
  </si>
  <si>
    <t>FM VAPORIZADO MDF</t>
  </si>
  <si>
    <t>IMPERIAL RAMEADO MDF</t>
  </si>
  <si>
    <t>IMPERIAL RAMEADO TRIPLEX</t>
  </si>
  <si>
    <t xml:space="preserve">MACASAR </t>
  </si>
  <si>
    <t>MALLADO OTOÑO</t>
  </si>
  <si>
    <t>FM NOGAL</t>
  </si>
  <si>
    <t>MOHO MALLADO MDF</t>
  </si>
  <si>
    <t>MOHO MALLADO TRIPLEX</t>
  </si>
  <si>
    <t xml:space="preserve">MOKA </t>
  </si>
  <si>
    <t>NOGAL MALLADO MDF</t>
  </si>
  <si>
    <t>NOGAL MALLADO TRIPLEX</t>
  </si>
  <si>
    <t>NOGAL RAMEADO MDF</t>
  </si>
  <si>
    <t>NOGAL RAMEADO TRIPLEX</t>
  </si>
  <si>
    <t>PAL.AFRICANO TRIPLEX</t>
  </si>
  <si>
    <t>PAL.ARICANO MDF</t>
  </si>
  <si>
    <t>PERILLO MALLADO MDF</t>
  </si>
  <si>
    <t>PERILLO MALLADO TRIPLEX</t>
  </si>
  <si>
    <t>PLATA CATEDRAL</t>
  </si>
  <si>
    <t>R. MALLA OTONO TRIPLEX</t>
  </si>
  <si>
    <t>R. MALLA OTONO MDF</t>
  </si>
  <si>
    <t>ROBLE OSC NOCHE MDF</t>
  </si>
  <si>
    <t>ROB OSC NOCHE TRIPLEX</t>
  </si>
  <si>
    <t>ROBLE OSCURO MDF</t>
  </si>
  <si>
    <t>SAPAN OSCURO MDF</t>
  </si>
  <si>
    <t>SAPAN OSCURO TRIPLEX</t>
  </si>
  <si>
    <t>TEKA CATEDRAL</t>
  </si>
  <si>
    <t>HAYA TRIPLEX</t>
  </si>
  <si>
    <t>SAPAN TRIPLEX</t>
  </si>
  <si>
    <t>SAPELLY TRIPLEX</t>
  </si>
  <si>
    <t>Debes Reg."Puede Rotar?"</t>
  </si>
  <si>
    <t>COND 8</t>
  </si>
  <si>
    <t>SI</t>
  </si>
  <si>
    <t>Sin Canto</t>
  </si>
  <si>
    <t>CAN ROTATE?</t>
  </si>
  <si>
    <t>BLANCO BR RAUVISIO</t>
  </si>
  <si>
    <t>Alarma Enchape</t>
  </si>
  <si>
    <t>CHANTILLI 1/C</t>
  </si>
  <si>
    <t>WENGUE 1/C</t>
  </si>
  <si>
    <t>FM GRIS PLATA MALLADO</t>
  </si>
  <si>
    <t>ANTIRAY BLANCO</t>
  </si>
  <si>
    <t>CHECUA</t>
  </si>
  <si>
    <t>IGUAQUE</t>
  </si>
  <si>
    <t>SUESCA</t>
  </si>
  <si>
    <t>TAUSA</t>
  </si>
  <si>
    <t>RAUVISIO GABBIANO BR</t>
  </si>
  <si>
    <t>RAUVISIO GABBIANO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</si>
</sst>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ndara"/>
      <family val="2"/>
    </font>
    <font>
      <i/>
      <sz val="14"/>
      <name val="Candara"/>
      <family val="2"/>
    </font>
    <font>
      <i/>
      <sz val="11"/>
      <color theme="0"/>
      <name val="Candara"/>
      <family val="2"/>
    </font>
    <font>
      <i/>
      <sz val="14"/>
      <color theme="1"/>
      <name val="Candara"/>
      <family val="2"/>
    </font>
    <font>
      <i/>
      <sz val="14"/>
      <color theme="0"/>
      <name val="Candara"/>
      <family val="2"/>
    </font>
    <font>
      <sz val="14"/>
      <color theme="1"/>
      <name val="Candara"/>
      <family val="2"/>
    </font>
    <font>
      <i/>
      <sz val="9"/>
      <color theme="1"/>
      <name val="Candara"/>
      <family val="2"/>
    </font>
    <font>
      <b/>
      <i/>
      <sz val="9"/>
      <name val="Candara"/>
      <family val="2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i/>
      <sz val="36"/>
      <color theme="1"/>
      <name val="Candara"/>
      <family val="2"/>
    </font>
    <font>
      <i/>
      <sz val="12"/>
      <name val="Candara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ndara"/>
      <family val="2"/>
    </font>
    <font>
      <i/>
      <sz val="10"/>
      <name val="Candara"/>
      <family val="2"/>
    </font>
    <font>
      <sz val="10"/>
      <name val="Calibri"/>
      <family val="2"/>
      <scheme val="minor"/>
    </font>
    <font>
      <b/>
      <sz val="10"/>
      <name val="Candar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0" fillId="9" borderId="0" xfId="0" applyFill="1" applyBorder="1" applyAlignment="1">
      <alignment vertical="center" wrapText="1"/>
    </xf>
    <xf numFmtId="0" fontId="0" fillId="9" borderId="0" xfId="0" applyFill="1" applyBorder="1" applyAlignment="1" applyProtection="1">
      <alignment vertical="center" wrapText="1"/>
      <protection locked="0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" fontId="13" fillId="6" borderId="9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center" vertical="center" wrapText="1"/>
      <protection locked="0"/>
    </xf>
    <xf numFmtId="164" fontId="9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49" fontId="11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10" xfId="0" applyNumberFormat="1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" fontId="1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9" fillId="6" borderId="15" xfId="0" applyFont="1" applyFill="1" applyBorder="1" applyAlignment="1" applyProtection="1">
      <alignment horizontal="center" vertical="center" wrapText="1"/>
      <protection locked="0"/>
    </xf>
    <xf numFmtId="164" fontId="9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4" xfId="0" applyFont="1" applyFill="1" applyBorder="1" applyAlignment="1" applyProtection="1">
      <alignment horizontal="center" vertical="center" wrapText="1"/>
      <protection locked="0"/>
    </xf>
    <xf numFmtId="1" fontId="19" fillId="8" borderId="3" xfId="0" applyNumberFormat="1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" fontId="11" fillId="8" borderId="14" xfId="0" applyNumberFormat="1" applyFont="1" applyFill="1" applyBorder="1" applyAlignment="1" applyProtection="1">
      <alignment horizontal="center" vertical="center" wrapText="1"/>
    </xf>
    <xf numFmtId="1" fontId="19" fillId="8" borderId="14" xfId="0" applyNumberFormat="1" applyFont="1" applyFill="1" applyBorder="1" applyAlignment="1" applyProtection="1">
      <alignment horizontal="center" vertical="center" wrapText="1"/>
    </xf>
    <xf numFmtId="164" fontId="12" fillId="2" borderId="16" xfId="0" applyNumberFormat="1" applyFont="1" applyFill="1" applyBorder="1" applyAlignment="1" applyProtection="1">
      <alignment horizontal="center" vertical="center" wrapText="1"/>
    </xf>
    <xf numFmtId="164" fontId="12" fillId="2" borderId="17" xfId="0" applyNumberFormat="1" applyFont="1" applyFill="1" applyBorder="1" applyAlignment="1" applyProtection="1">
      <alignment horizontal="center" vertical="center" wrapText="1"/>
    </xf>
    <xf numFmtId="164" fontId="12" fillId="2" borderId="18" xfId="0" applyNumberFormat="1" applyFont="1" applyFill="1" applyBorder="1" applyAlignment="1" applyProtection="1">
      <alignment horizontal="center" vertical="center" wrapText="1"/>
    </xf>
    <xf numFmtId="49" fontId="11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9" fontId="11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29"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auto="1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auto="1"/>
        </bottom>
        <vertical/>
        <horizontal/>
      </border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1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 style="thin">
          <color theme="9" tint="0.59996337778862885"/>
        </left>
        <right style="thin">
          <color auto="1"/>
        </right>
        <top style="thin">
          <color theme="9" tint="0.59996337778862885"/>
        </top>
        <bottom style="thin">
          <color auto="1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/>
        <right style="thin">
          <color theme="9" tint="0.59996337778862885"/>
        </right>
        <top style="thin">
          <color theme="9" tint="0.59996337778862885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5BFF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/>
        <color rgb="FFFFFF00"/>
      </font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ont>
        <color theme="9" tint="0.59996337778862885"/>
      </font>
      <fill>
        <patternFill>
          <bgColor theme="9" tint="0.59996337778862885"/>
        </patternFill>
      </fill>
      <border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0.59996337778862885"/>
        </left>
        <right style="thin">
          <color auto="1"/>
        </right>
        <top style="thin">
          <color theme="9" tint="0.59996337778862885"/>
        </top>
        <bottom/>
      </border>
    </dxf>
    <dxf>
      <fill>
        <patternFill>
          <bgColor theme="9" tint="0.59996337778862885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/>
      </border>
    </dxf>
    <dxf>
      <fill>
        <patternFill>
          <bgColor theme="9" tint="0.59996337778862885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/>
      </border>
    </dxf>
    <dxf>
      <fill>
        <patternFill>
          <bgColor theme="5" tint="0.79998168889431442"/>
        </patternFill>
      </fill>
      <border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bottom style="thin">
          <color rgb="FF00000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/>
      </border>
    </dxf>
    <dxf>
      <fill>
        <patternFill>
          <bgColor theme="9" tint="0.59996337778862885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/>
      </border>
    </dxf>
  </dxfs>
  <tableStyles count="0" defaultTableStyle="TableStyleMedium2" defaultPivotStyle="PivotStyleLight16"/>
  <colors>
    <mruColors>
      <color rgb="FF5BFF21"/>
      <color rgb="FF000000"/>
      <color rgb="FF21FC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220435</xdr:colOff>
      <xdr:row>0</xdr:row>
      <xdr:rowOff>250505</xdr:rowOff>
    </xdr:from>
    <xdr:to>
      <xdr:col>1</xdr:col>
      <xdr:colOff>838200</xdr:colOff>
      <xdr:row>0</xdr:row>
      <xdr:rowOff>1047750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435" y="250505"/>
          <a:ext cx="3141890" cy="797245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>
          <a:glow rad="228600">
            <a:schemeClr val="accent6">
              <a:lumMod val="60000"/>
              <a:lumOff val="40000"/>
              <a:alpha val="41000"/>
            </a:schemeClr>
          </a:glow>
          <a:softEdge rad="3175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AR46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37.85546875" style="17" customWidth="1"/>
    <col min="2" max="2" width="19" style="17" customWidth="1"/>
    <col min="3" max="3" width="13.5703125" style="17" customWidth="1"/>
    <col min="4" max="4" width="9.140625" style="17" customWidth="1"/>
    <col min="5" max="5" width="10.85546875" style="17" customWidth="1"/>
    <col min="6" max="6" width="8.140625" style="17" customWidth="1"/>
    <col min="7" max="7" width="10.28515625" style="17" customWidth="1"/>
    <col min="8" max="8" width="8.85546875" style="17" customWidth="1"/>
    <col min="9" max="9" width="7.85546875" style="17" customWidth="1"/>
    <col min="10" max="10" width="23.85546875" style="17" customWidth="1"/>
    <col min="11" max="11" width="38.42578125" style="17" bestFit="1" customWidth="1"/>
    <col min="12" max="12" width="12.42578125" style="17" hidden="1" customWidth="1"/>
    <col min="13" max="13" width="9.85546875" style="17" hidden="1" customWidth="1"/>
    <col min="14" max="14" width="9.7109375" style="17" hidden="1" customWidth="1"/>
    <col min="15" max="15" width="10.7109375" style="49" hidden="1" customWidth="1"/>
    <col min="16" max="16" width="15.140625" style="22" hidden="1" customWidth="1"/>
    <col min="17" max="18" width="12.7109375" style="15" hidden="1" customWidth="1"/>
    <col min="19" max="19" width="15.42578125" style="15" hidden="1" customWidth="1"/>
    <col min="20" max="20" width="12.5703125" style="15" hidden="1" customWidth="1"/>
    <col min="21" max="21" width="14.85546875" style="15" hidden="1" customWidth="1"/>
    <col min="22" max="22" width="16.140625" style="15" hidden="1" customWidth="1"/>
    <col min="23" max="23" width="14.85546875" style="15" hidden="1" customWidth="1"/>
    <col min="24" max="24" width="14" style="15" hidden="1" customWidth="1"/>
    <col min="25" max="25" width="14.28515625" style="15" hidden="1" customWidth="1"/>
    <col min="26" max="26" width="14" style="15" hidden="1" customWidth="1"/>
    <col min="27" max="27" width="25" style="26" hidden="1" customWidth="1"/>
    <col min="28" max="28" width="13.28515625" style="16" hidden="1" customWidth="1"/>
    <col min="29" max="29" width="18.7109375" style="34" hidden="1" customWidth="1"/>
    <col min="30" max="16384" width="11.42578125" style="16"/>
  </cols>
  <sheetData>
    <row r="1" spans="1:44" ht="109.5" customHeight="1" thickBot="1" x14ac:dyDescent="0.3">
      <c r="A1" s="69" t="s">
        <v>469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41"/>
      <c r="M1" s="41"/>
      <c r="N1" s="41"/>
      <c r="O1" s="67" t="s">
        <v>691</v>
      </c>
      <c r="P1" s="21"/>
      <c r="AC1" s="3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</row>
    <row r="2" spans="1:44" ht="72.75" customHeight="1" thickBot="1" x14ac:dyDescent="0.3">
      <c r="A2" s="12" t="s">
        <v>440</v>
      </c>
      <c r="B2" s="12" t="s">
        <v>26</v>
      </c>
      <c r="C2" s="12" t="s">
        <v>241</v>
      </c>
      <c r="D2" s="12" t="s">
        <v>25</v>
      </c>
      <c r="E2" s="12" t="s">
        <v>0</v>
      </c>
      <c r="F2" s="20" t="s">
        <v>33</v>
      </c>
      <c r="G2" s="12" t="s">
        <v>442</v>
      </c>
      <c r="H2" s="12" t="s">
        <v>441</v>
      </c>
      <c r="I2" s="18" t="s">
        <v>275</v>
      </c>
      <c r="J2" s="12" t="s">
        <v>276</v>
      </c>
      <c r="K2" s="12" t="s">
        <v>277</v>
      </c>
      <c r="L2" s="19" t="s">
        <v>27</v>
      </c>
      <c r="M2" s="19" t="s">
        <v>689</v>
      </c>
      <c r="N2" s="19" t="s">
        <v>15</v>
      </c>
      <c r="O2" s="47" t="str">
        <f>IF(J2="","Sin Registro","OK")</f>
        <v>OK</v>
      </c>
      <c r="P2" s="24" t="s">
        <v>465</v>
      </c>
      <c r="Q2" s="13" t="s">
        <v>12</v>
      </c>
      <c r="R2" s="13" t="s">
        <v>13</v>
      </c>
      <c r="S2" s="13" t="s">
        <v>433</v>
      </c>
      <c r="T2" s="13" t="s">
        <v>435</v>
      </c>
      <c r="U2" s="13" t="s">
        <v>436</v>
      </c>
      <c r="V2" s="13" t="s">
        <v>434</v>
      </c>
      <c r="W2" s="13" t="s">
        <v>437</v>
      </c>
      <c r="X2" s="13" t="s">
        <v>438</v>
      </c>
      <c r="Y2" s="13" t="s">
        <v>439</v>
      </c>
      <c r="Z2" s="13" t="s">
        <v>24</v>
      </c>
      <c r="AA2" s="27" t="s">
        <v>466</v>
      </c>
      <c r="AB2" s="25" t="s">
        <v>468</v>
      </c>
      <c r="AC2" s="13" t="s">
        <v>686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</row>
    <row r="3" spans="1:44" ht="24.75" customHeight="1" thickBot="1" x14ac:dyDescent="0.3">
      <c r="A3" s="35"/>
      <c r="B3" s="55" t="str">
        <f>IFERROR(VLOOKUP($A$3:$A$300,DATOS!$A$2:$B$3000,2,FALSE),"")</f>
        <v/>
      </c>
      <c r="C3" s="50"/>
      <c r="D3" s="51"/>
      <c r="E3" s="56"/>
      <c r="F3" s="36"/>
      <c r="G3" s="38"/>
      <c r="H3" s="38"/>
      <c r="I3" s="37"/>
      <c r="J3" s="37"/>
      <c r="K3" s="68"/>
      <c r="L3" s="60" t="str">
        <f>IF(F3&gt;0,0.9,"")</f>
        <v/>
      </c>
      <c r="M3" s="43" t="str">
        <f>IF(I3="SI","OK","")</f>
        <v/>
      </c>
      <c r="N3" s="44" t="str">
        <f>IF(F3="","",IF(J3="4 Lados","2L - 2W",IF(J3="2 Largos y 1 Ancho","2L - 1W",IF(J3="1 Largo y 2 Anchos","1L - 2W",IF(J3="1 Largo y 1 Ancho","1L - 1W",IF(J3="1 Largo","1L - 0W",IF(J3="1 Ancho","0L - 1W",IF(J3="2 Largos","2L - 0W",IF(J3="2 Anchos","0L - 2W","0L - 0W")))))))))</f>
        <v/>
      </c>
      <c r="O3" s="47" t="str">
        <f>IF(J3="","Sin Registro","OK")</f>
        <v>Sin Registro</v>
      </c>
      <c r="P3" s="23" t="str">
        <f>IF(F3="","Sin Registro",IF(OR(F3&lt;1,F3&gt;100000),"ERROR","OK"))</f>
        <v>Sin Registro</v>
      </c>
      <c r="Q3" s="14" t="str">
        <f>IF(G3="","Sin Registro",IF(AND(G3&lt;6,$E$3="120*240"),"ERROR",IF(AND(F3&gt;0,G3&lt;6,$E$3="122*244"),"ERROR",IF(AND(G3&lt;6,$E$3="152*244"),"ERROR",IF(AND(G3&lt;6,$E$3="183*244"),"ERROR",IF(AND(G3&lt;6,$E$3="213*244"),"ERROR",IF(AND(G3&lt;6,$E$3="215*244"),"ERROR",IF(AND(G3&lt;6,$E$3="70*244"),"ERROR",IF(AND(G3&lt;6,$E$3="80*244"),"ERROR",IF(AND(G3&lt;6,$E$3="90*244"),"ERROR",IF(AND(G3&lt;6,$E$3="122*275"),"ERROR",IF(AND(G3&lt;6,$E$3="122*280"),"ERROR",IF(AND(G3&lt;6,$E$3="130*280"),"ERROR",IF(AND(F3="",$E$3="120*240"),"ERROR",IF(AND(G3&gt;239,$E$3="120*240"),"ERROR",IF(AND(F3="",$E$3="122*244"),"ERROR",IF(AND(G3&gt;243,$E$3="122*244"),"ERROR",IF(AND(F3="",$E$3="152*244"),"ERROR",IF(AND(G3&gt;243,$E$3="152*244"),"ERROR",IF(AND(F3="",$E$3="183*244"),"ERROR",IF(AND(G3&gt;243,$E$3="183*244"),"ERROR",IF(AND(F3="",$E$3="213*244"),"ERROR",IF(AND(G3&gt;243,$E$3="213*244"),"ERROR",IF(AND(F3="",$E$3="215*244"),"ERROR",IF(AND(G3&gt;243,$E$3="215*244"),"ERROR",IF(AND(F3="",$E$3="70*244"),"ERROR",IF(AND(G3&gt;243,$E$3="70*244"),"ERROR",IF(AND(F3="",$E$3="80*244"),"ERROR",IF(AND(G3&gt;243,$E$3="80*244"),"ERROR",IF(AND(F3="",$E$3="90*244"),"ERROR",IF(AND(G3&gt;243,$E$3="90*244"),"ERROR",IF(AND(F3="",$E$3="122*275"),"ERROR",IF(AND(G3&gt;274,$E$3="122*275"),"ERROR",IF(AND(F3="",$E$3="122*280"),"ERROR",IF(AND(G3&gt;279,$E$3="122*280"),"ERROR",IF(AND(F3="",$E$3="130*280"),"ERROR",IF(AND(G3&gt;279,$E$3="130*280"),"ERROR","OK")))))))))))))))))))))))))))))))))))))</f>
        <v>Sin Registro</v>
      </c>
      <c r="R3" s="14" t="str">
        <f>IF(H3="","Sin Registro",IF(AND(H3&lt;6,$E$3="120*240"),"ERROR",IF(AND(H3&lt;6,$E$3="122*244"),"ERROR",IF(AND(H3&lt;6,$E$3="152*244"),"ERROR",IF(AND(H3&lt;6,$E$3="183*244"),"ERROR",IF(AND(H3&lt;6,$E$3="213*244"),"ERROR",IF(AND(H3&lt;6,$E$3="215*244"),"ERROR",IF(AND(H3&lt;6,$E$3="70*244"),"ERROR",IF(AND(H3&lt;6,$E$3="80*244"),"ERROR",IF(AND(H3&lt;6,$E$3="90*244"),"ERROR",IF(AND(H3&lt;6,$E$3="122*275"),"ERROR",IF(AND(H3&lt;6,$E$3="122*280"),"ERROR",IF(AND(H3&lt;6,$E$3="130*280"),"ERROR",IF(AND(F3="",$E$3="120*240"),"ERROR",IF(AND(H3&gt;119,$E$3="120*240"),"ERROR",IF(AND(F3="",$E$3="122*244"),"ERROR",IF(AND(H3&gt;121,$E$3="122*244"),"ERROR",IF(AND(F3="",$E$3="152*244"),"ERROR",IF(AND(H3&gt;151,$E$3="152*244"),"ERROR",IF(AND(F3="",E3="183*244"),"ERROR",IF(AND(H3&gt;182,$E$3="183*244"),"ERROR",IF(AND(F3="",$E$3="213*244"),"ERROR",IF(AND(H3&gt;212,$E$3="213*244"),"ERROR",IF(AND(F3="",$E$3="215*244"),"ERROR",IF(AND(H3&gt;214,$E$3="215*244"),"ERROR",IF(AND(F3="",$E$3="70*244"),"ERROR",IF(AND(H3&gt;69,$E$3="70*244"),"ERROR",IF(AND(F3="",$E$3="80*244"),"ERROR",IF(AND(H3&gt;79,$E$3="80*244"),"ERROR",IF(AND(F3="",$E$3="90*244"),"ERROR",IF(AND(H3&gt;89,$E$3="90*244"),"ERROR",IF(AND(F3="",$E$3="122*275"),"ERROR",IF(AND(H3&gt;121,$E$3="122*275"),"ERROR",IF(AND(F3="",$E$3="122*280"),"ERROR",IF(AND(H3&gt;121,$E$3="122*280"),"ERROR",IF(AND(F3="",$E$3="130*280"),"ERROR",IF(AND(H3&gt;129,$E$3="130*280"),"ERROR","OK")))))))))))))))))))))))))))))))))))))</f>
        <v>Sin Registro</v>
      </c>
      <c r="S3" s="14" t="s">
        <v>443</v>
      </c>
      <c r="T3" s="14" t="s">
        <v>445</v>
      </c>
      <c r="U3" s="14" t="s">
        <v>444</v>
      </c>
      <c r="V3" s="14" t="s">
        <v>446</v>
      </c>
      <c r="W3" s="14" t="s">
        <v>447</v>
      </c>
      <c r="X3" s="14" t="s">
        <v>448</v>
      </c>
      <c r="Y3" s="14" t="s">
        <v>449</v>
      </c>
      <c r="Z3" s="14" t="str">
        <f t="shared" ref="Z3:Z66" si="0">IF(E3="","OK","Registrado")</f>
        <v>OK</v>
      </c>
      <c r="AA3" s="26" t="s">
        <v>470</v>
      </c>
      <c r="AB3" s="39" t="s">
        <v>687</v>
      </c>
      <c r="AC3" s="14" t="s">
        <v>685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</row>
    <row r="4" spans="1:44" ht="20.100000000000001" customHeight="1" thickBot="1" x14ac:dyDescent="0.3">
      <c r="A4" s="58" t="str">
        <f>IF(AND(F4&lt;&gt;"",$A$3=""),"",IF(AND($A$3&lt;&gt;"",F4&lt;&gt;""),$A$3,""))</f>
        <v/>
      </c>
      <c r="B4" s="59" t="str">
        <f>IF(AND(F4&lt;&gt;"",$B$3=""),"",IF(AND($B$3&lt;&gt;"",F4&lt;&gt;""),$B$3,""))</f>
        <v/>
      </c>
      <c r="C4" s="58" t="str">
        <f>IF(AND(F4&lt;&gt;"",$C$3=""),"",IF(AND($A$3&lt;&gt;"",F4&lt;&gt;""),$C$3,""))</f>
        <v/>
      </c>
      <c r="D4" s="58" t="str">
        <f>IF(AND(F4&lt;&gt;"",$D$3=""),"",IF(AND($A$3&lt;&gt;"",F4&lt;&gt;""),$D$3,""))</f>
        <v/>
      </c>
      <c r="E4" s="58" t="str">
        <f>IF(AND(F4&lt;&gt;"",$E$3=""),"",IF(AND($A$3&lt;&gt;"",F4&lt;&gt;""),$E$3,""))</f>
        <v/>
      </c>
      <c r="F4" s="36"/>
      <c r="G4" s="38"/>
      <c r="H4" s="38"/>
      <c r="I4" s="37"/>
      <c r="J4" s="37"/>
      <c r="K4" s="64"/>
      <c r="L4" s="61" t="str">
        <f t="shared" ref="L4:L67" si="1">IF(F4&gt;0,0.9,"")</f>
        <v/>
      </c>
      <c r="M4" s="43" t="str">
        <f t="shared" ref="M4:M67" si="2">IF(I4="SI","OK","")</f>
        <v/>
      </c>
      <c r="N4" s="45" t="str">
        <f t="shared" ref="N4:N67" si="3">IF(F4="","",IF(J4="4 Lados","2L - 2W",IF(J4="2 Largos y 1 Ancho","2L - 1W",IF(J4="1 Largo y 2 Anchos","1L - 2W",IF(J4="1 Largo y 1 Ancho","1L - 1W",IF(J4="1 Largo","1L - 0W",IF(J4="1 Ancho","0L - 1W",IF(J4="2 Largos","2L - 0W",IF(J4="2 Anchos","0L - 2W","0L - 0W")))))))))</f>
        <v/>
      </c>
      <c r="O4" s="47" t="str">
        <f>IF(J4="","Sin Registro","OK")</f>
        <v>Sin Registro</v>
      </c>
      <c r="P4" s="23" t="str">
        <f>IF(F4="","Sin Registro",IF(OR(F4&lt;1,F4&gt;100000),"ERROR","OK"))</f>
        <v>Sin Registro</v>
      </c>
      <c r="Q4" s="14" t="str">
        <f t="shared" ref="Q4:Q67" si="4">IF(G4="","Sin Registro",IF(AND(G4&lt;6,$E$3="120*240"),"ERROR",IF(AND(F4&gt;0,G4&lt;6,$E$3="122*244"),"ERROR",IF(AND(G4&lt;6,$E$3="152*244"),"ERROR",IF(AND(G4&lt;6,$E$3="183*244"),"ERROR",IF(AND(G4&lt;6,$E$3="213*244"),"ERROR",IF(AND(G4&lt;6,$E$3="215*244"),"ERROR",IF(AND(G4&lt;6,$E$3="70*244"),"ERROR",IF(AND(G4&lt;6,$E$3="80*244"),"ERROR",IF(AND(G4&lt;6,$E$3="90*244"),"ERROR",IF(AND(G4&lt;6,$E$3="122*275"),"ERROR",IF(AND(G4&lt;6,$E$3="122*280"),"ERROR",IF(AND(G4&lt;6,$E$3="130*280"),"ERROR",IF(AND(F4="",$E$3="120*240"),"ERROR",IF(AND(G4&gt;239,$E$3="120*240"),"ERROR",IF(AND(F4="",$E$3="122*244"),"ERROR",IF(AND(G4&gt;243,$E$3="122*244"),"ERROR",IF(AND(F4="",$E$3="152*244"),"ERROR",IF(AND(G4&gt;243,$E$3="152*244"),"ERROR",IF(AND(F4="",$E$3="183*244"),"ERROR",IF(AND(G4&gt;243,$E$3="183*244"),"ERROR",IF(AND(F4="",$E$3="213*244"),"ERROR",IF(AND(G4&gt;243,$E$3="213*244"),"ERROR",IF(AND(F4="",$E$3="215*244"),"ERROR",IF(AND(G4&gt;243,$E$3="215*244"),"ERROR",IF(AND(F4="",$E$3="70*244"),"ERROR",IF(AND(G4&gt;243,$E$3="70*244"),"ERROR",IF(AND(F4="",$E$3="80*244"),"ERROR",IF(AND(G4&gt;243,$E$3="80*244"),"ERROR",IF(AND(F4="",$E$3="90*244"),"ERROR",IF(AND(G4&gt;243,$E$3="90*244"),"ERROR",IF(AND(F4="",$E$3="122*275"),"ERROR",IF(AND(G4&gt;274,$E$3="122*275"),"ERROR",IF(AND(F4="",$E$3="122*280"),"ERROR",IF(AND(G4&gt;279,$E$3="122*280"),"ERROR",IF(AND(F4="",$E$3="130*280"),"ERROR",IF(AND(G4&gt;279,$E$3="130*280"),"ERROR","OK")))))))))))))))))))))))))))))))))))))</f>
        <v>Sin Registro</v>
      </c>
      <c r="R4" s="14" t="str">
        <f t="shared" ref="R4:R67" si="5">IF(H4="","Sin Registro",IF(AND(H4&lt;6,$E$3="120*240"),"ERROR",IF(AND(H4&lt;6,$E$3="122*244"),"ERROR",IF(AND(H4&lt;6,$E$3="152*244"),"ERROR",IF(AND(H4&lt;6,$E$3="183*244"),"ERROR",IF(AND(H4&lt;6,$E$3="213*244"),"ERROR",IF(AND(H4&lt;6,$E$3="215*244"),"ERROR",IF(AND(H4&lt;6,$E$3="70*244"),"ERROR",IF(AND(H4&lt;6,$E$3="80*244"),"ERROR",IF(AND(H4&lt;6,$E$3="90*244"),"ERROR",IF(AND(H4&lt;6,$E$3="122*275"),"ERROR",IF(AND(H4&lt;6,$E$3="122*280"),"ERROR",IF(AND(H4&lt;6,$E$3="130*280"),"ERROR",IF(AND(F4="",$E$3="120*240"),"ERROR",IF(AND(H4&gt;119,$E$3="120*240"),"ERROR",IF(AND(F4="",$E$3="122*244"),"ERROR",IF(AND(H4&gt;121,$E$3="122*244"),"ERROR",IF(AND(F4="",$E$3="152*244"),"ERROR",IF(AND(H4&gt;151,$E$3="152*244"),"ERROR",IF(AND(F4="",E4="183*244"),"ERROR",IF(AND(H4&gt;182,$E$3="183*244"),"ERROR",IF(AND(F4="",$E$3="213*244"),"ERROR",IF(AND(H4&gt;212,$E$3="213*244"),"ERROR",IF(AND(F4="",$E$3="215*244"),"ERROR",IF(AND(H4&gt;214,$E$3="215*244"),"ERROR",IF(AND(F4="",$E$3="70*244"),"ERROR",IF(AND(H4&gt;69,$E$3="70*244"),"ERROR",IF(AND(F4="",$E$3="80*244"),"ERROR",IF(AND(H4&gt;79,$E$3="80*244"),"ERROR",IF(AND(F4="",$E$3="90*244"),"ERROR",IF(AND(H4&gt;89,$E$3="90*244"),"ERROR",IF(AND(F4="",$E$3="122*275"),"ERROR",IF(AND(H4&gt;121,$E$3="122*275"),"ERROR",IF(AND(F4="",$E$3="122*280"),"ERROR",IF(AND(H4&gt;121,$E$3="122*280"),"ERROR",IF(AND(F4="",$E$3="130*280"),"ERROR",IF(AND(H4&gt;129,$E$3="130*280"),"ERROR","OK")))))))))))))))))))))))))))))))))))))</f>
        <v>Sin Registro</v>
      </c>
      <c r="S4" s="14" t="s">
        <v>443</v>
      </c>
      <c r="T4" s="14" t="s">
        <v>445</v>
      </c>
      <c r="U4" s="14" t="s">
        <v>444</v>
      </c>
      <c r="V4" s="14" t="s">
        <v>446</v>
      </c>
      <c r="W4" s="14" t="s">
        <v>447</v>
      </c>
      <c r="X4" s="14" t="s">
        <v>448</v>
      </c>
      <c r="Y4" s="14" t="s">
        <v>449</v>
      </c>
      <c r="Z4" s="14" t="str">
        <f t="shared" si="0"/>
        <v>OK</v>
      </c>
      <c r="AA4" s="28" t="s">
        <v>34</v>
      </c>
      <c r="AB4" s="39" t="s">
        <v>467</v>
      </c>
      <c r="AC4" s="14" t="s">
        <v>685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1:44" ht="20.100000000000001" customHeight="1" thickBot="1" x14ac:dyDescent="0.3">
      <c r="A5" s="58" t="str">
        <f t="shared" ref="A5:A68" si="6">IF(AND(F5&lt;&gt;"",$A$3=""),"",IF(AND($A$3&lt;&gt;"",F5&lt;&gt;""),$A$3,""))</f>
        <v/>
      </c>
      <c r="B5" s="59" t="str">
        <f t="shared" ref="B5:B68" si="7">IF(AND(F5&lt;&gt;"",$B$3=""),"",IF(AND($B$3&lt;&gt;"",F5&lt;&gt;""),$B$3,""))</f>
        <v/>
      </c>
      <c r="C5" s="58" t="str">
        <f t="shared" ref="C5:C68" si="8">IF(AND(F5&lt;&gt;"",$C$3=""),"",IF(AND($A$3&lt;&gt;"",F5&lt;&gt;""),$C$3,""))</f>
        <v/>
      </c>
      <c r="D5" s="58" t="str">
        <f t="shared" ref="D5:D68" si="9">IF(AND(F5&lt;&gt;"",$D$3=""),"",IF(AND($A$3&lt;&gt;"",F5&lt;&gt;""),$D$3,""))</f>
        <v/>
      </c>
      <c r="E5" s="58" t="str">
        <f t="shared" ref="E5:E68" si="10">IF(AND(F5&lt;&gt;"",$E$3=""),"",IF(AND($A$3&lt;&gt;"",F5&lt;&gt;""),$E$3,""))</f>
        <v/>
      </c>
      <c r="F5" s="36"/>
      <c r="G5" s="38"/>
      <c r="H5" s="38"/>
      <c r="I5" s="37"/>
      <c r="J5" s="37"/>
      <c r="K5" s="64"/>
      <c r="L5" s="61" t="str">
        <f t="shared" si="1"/>
        <v/>
      </c>
      <c r="M5" s="43" t="str">
        <f t="shared" si="2"/>
        <v/>
      </c>
      <c r="N5" s="45" t="str">
        <f t="shared" si="3"/>
        <v/>
      </c>
      <c r="O5" s="47" t="str">
        <f t="shared" ref="O5:O68" si="11">IF(J5="","Sin Registro","OK")</f>
        <v>Sin Registro</v>
      </c>
      <c r="P5" s="23" t="str">
        <f t="shared" ref="P5:P67" si="12">IF(F5="","Sin Registro",IF(OR(F5&lt;1,F5&gt;100000),"ERROR","OK"))</f>
        <v>Sin Registro</v>
      </c>
      <c r="Q5" s="14" t="str">
        <f t="shared" si="4"/>
        <v>Sin Registro</v>
      </c>
      <c r="R5" s="14" t="str">
        <f t="shared" si="5"/>
        <v>Sin Registro</v>
      </c>
      <c r="S5" s="14" t="s">
        <v>443</v>
      </c>
      <c r="T5" s="14" t="s">
        <v>445</v>
      </c>
      <c r="U5" s="14" t="s">
        <v>444</v>
      </c>
      <c r="V5" s="14" t="s">
        <v>446</v>
      </c>
      <c r="W5" s="14" t="s">
        <v>447</v>
      </c>
      <c r="X5" s="14" t="s">
        <v>448</v>
      </c>
      <c r="Y5" s="14" t="s">
        <v>449</v>
      </c>
      <c r="Z5" s="14" t="str">
        <f t="shared" si="0"/>
        <v>OK</v>
      </c>
      <c r="AA5" s="26" t="s">
        <v>286</v>
      </c>
      <c r="AC5" s="14" t="s">
        <v>685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4" ht="20.100000000000001" customHeight="1" thickBot="1" x14ac:dyDescent="0.3">
      <c r="A6" s="58" t="str">
        <f t="shared" si="6"/>
        <v/>
      </c>
      <c r="B6" s="59" t="str">
        <f t="shared" si="7"/>
        <v/>
      </c>
      <c r="C6" s="58" t="str">
        <f t="shared" si="8"/>
        <v/>
      </c>
      <c r="D6" s="58" t="str">
        <f t="shared" si="9"/>
        <v/>
      </c>
      <c r="E6" s="58" t="str">
        <f t="shared" si="10"/>
        <v/>
      </c>
      <c r="F6" s="36"/>
      <c r="G6" s="38"/>
      <c r="H6" s="38"/>
      <c r="I6" s="37"/>
      <c r="J6" s="37"/>
      <c r="K6" s="64"/>
      <c r="L6" s="61" t="str">
        <f t="shared" si="1"/>
        <v/>
      </c>
      <c r="M6" s="43" t="str">
        <f t="shared" si="2"/>
        <v/>
      </c>
      <c r="N6" s="45" t="str">
        <f t="shared" si="3"/>
        <v/>
      </c>
      <c r="O6" s="47" t="str">
        <f t="shared" si="11"/>
        <v>Sin Registro</v>
      </c>
      <c r="P6" s="23" t="str">
        <f t="shared" si="12"/>
        <v>Sin Registro</v>
      </c>
      <c r="Q6" s="14" t="str">
        <f t="shared" si="4"/>
        <v>Sin Registro</v>
      </c>
      <c r="R6" s="14" t="str">
        <f t="shared" si="5"/>
        <v>Sin Registro</v>
      </c>
      <c r="S6" s="14" t="s">
        <v>443</v>
      </c>
      <c r="T6" s="14" t="s">
        <v>445</v>
      </c>
      <c r="U6" s="14" t="s">
        <v>444</v>
      </c>
      <c r="V6" s="14" t="s">
        <v>446</v>
      </c>
      <c r="W6" s="14" t="s">
        <v>447</v>
      </c>
      <c r="X6" s="14" t="s">
        <v>448</v>
      </c>
      <c r="Y6" s="14" t="s">
        <v>449</v>
      </c>
      <c r="Z6" s="14" t="str">
        <f t="shared" si="0"/>
        <v>OK</v>
      </c>
      <c r="AA6" s="26" t="s">
        <v>294</v>
      </c>
      <c r="AC6" s="14" t="s">
        <v>685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1:44" ht="20.100000000000001" customHeight="1" thickBot="1" x14ac:dyDescent="0.3">
      <c r="A7" s="58" t="str">
        <f t="shared" si="6"/>
        <v/>
      </c>
      <c r="B7" s="59" t="str">
        <f t="shared" si="7"/>
        <v/>
      </c>
      <c r="C7" s="58" t="str">
        <f t="shared" si="8"/>
        <v/>
      </c>
      <c r="D7" s="58" t="str">
        <f t="shared" si="9"/>
        <v/>
      </c>
      <c r="E7" s="58" t="str">
        <f t="shared" si="10"/>
        <v/>
      </c>
      <c r="F7" s="36"/>
      <c r="G7" s="38"/>
      <c r="H7" s="38"/>
      <c r="I7" s="37"/>
      <c r="J7" s="37"/>
      <c r="K7" s="64"/>
      <c r="L7" s="61" t="str">
        <f t="shared" si="1"/>
        <v/>
      </c>
      <c r="M7" s="43" t="str">
        <f t="shared" si="2"/>
        <v/>
      </c>
      <c r="N7" s="45" t="str">
        <f t="shared" si="3"/>
        <v/>
      </c>
      <c r="O7" s="47" t="str">
        <f t="shared" si="11"/>
        <v>Sin Registro</v>
      </c>
      <c r="P7" s="23" t="str">
        <f t="shared" si="12"/>
        <v>Sin Registro</v>
      </c>
      <c r="Q7" s="14" t="str">
        <f t="shared" si="4"/>
        <v>Sin Registro</v>
      </c>
      <c r="R7" s="14" t="str">
        <f t="shared" si="5"/>
        <v>Sin Registro</v>
      </c>
      <c r="S7" s="14" t="s">
        <v>443</v>
      </c>
      <c r="T7" s="14" t="s">
        <v>445</v>
      </c>
      <c r="U7" s="14" t="s">
        <v>444</v>
      </c>
      <c r="V7" s="14" t="s">
        <v>446</v>
      </c>
      <c r="W7" s="14" t="s">
        <v>447</v>
      </c>
      <c r="X7" s="14" t="s">
        <v>448</v>
      </c>
      <c r="Y7" s="14" t="s">
        <v>449</v>
      </c>
      <c r="Z7" s="14" t="str">
        <f t="shared" si="0"/>
        <v>OK</v>
      </c>
      <c r="AA7" s="26" t="s">
        <v>35</v>
      </c>
      <c r="AC7" s="14" t="s">
        <v>685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20.100000000000001" customHeight="1" thickBot="1" x14ac:dyDescent="0.3">
      <c r="A8" s="58" t="str">
        <f t="shared" si="6"/>
        <v/>
      </c>
      <c r="B8" s="59" t="str">
        <f t="shared" si="7"/>
        <v/>
      </c>
      <c r="C8" s="58" t="str">
        <f t="shared" si="8"/>
        <v/>
      </c>
      <c r="D8" s="58" t="str">
        <f t="shared" si="9"/>
        <v/>
      </c>
      <c r="E8" s="58" t="str">
        <f t="shared" si="10"/>
        <v/>
      </c>
      <c r="F8" s="36"/>
      <c r="G8" s="38"/>
      <c r="H8" s="38"/>
      <c r="I8" s="37"/>
      <c r="J8" s="37"/>
      <c r="K8" s="64"/>
      <c r="L8" s="61" t="str">
        <f t="shared" si="1"/>
        <v/>
      </c>
      <c r="M8" s="43" t="str">
        <f t="shared" si="2"/>
        <v/>
      </c>
      <c r="N8" s="45" t="str">
        <f t="shared" si="3"/>
        <v/>
      </c>
      <c r="O8" s="47" t="str">
        <f t="shared" si="11"/>
        <v>Sin Registro</v>
      </c>
      <c r="P8" s="23" t="str">
        <f t="shared" si="12"/>
        <v>Sin Registro</v>
      </c>
      <c r="Q8" s="14" t="str">
        <f t="shared" si="4"/>
        <v>Sin Registro</v>
      </c>
      <c r="R8" s="14" t="str">
        <f t="shared" si="5"/>
        <v>Sin Registro</v>
      </c>
      <c r="S8" s="14" t="s">
        <v>443</v>
      </c>
      <c r="T8" s="14" t="s">
        <v>445</v>
      </c>
      <c r="U8" s="14" t="s">
        <v>444</v>
      </c>
      <c r="V8" s="14" t="s">
        <v>446</v>
      </c>
      <c r="W8" s="14" t="s">
        <v>447</v>
      </c>
      <c r="X8" s="14" t="s">
        <v>448</v>
      </c>
      <c r="Y8" s="14" t="s">
        <v>449</v>
      </c>
      <c r="Z8" s="14" t="str">
        <f t="shared" si="0"/>
        <v>OK</v>
      </c>
      <c r="AA8" s="26" t="s">
        <v>36</v>
      </c>
      <c r="AC8" s="14" t="s">
        <v>685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20.100000000000001" customHeight="1" thickBot="1" x14ac:dyDescent="0.3">
      <c r="A9" s="58" t="str">
        <f t="shared" si="6"/>
        <v/>
      </c>
      <c r="B9" s="59" t="str">
        <f t="shared" si="7"/>
        <v/>
      </c>
      <c r="C9" s="58" t="str">
        <f t="shared" si="8"/>
        <v/>
      </c>
      <c r="D9" s="58" t="str">
        <f t="shared" si="9"/>
        <v/>
      </c>
      <c r="E9" s="58" t="str">
        <f t="shared" si="10"/>
        <v/>
      </c>
      <c r="F9" s="36"/>
      <c r="G9" s="38"/>
      <c r="H9" s="38"/>
      <c r="I9" s="37"/>
      <c r="J9" s="37"/>
      <c r="K9" s="64"/>
      <c r="L9" s="61" t="str">
        <f t="shared" si="1"/>
        <v/>
      </c>
      <c r="M9" s="43" t="str">
        <f t="shared" si="2"/>
        <v/>
      </c>
      <c r="N9" s="45" t="str">
        <f t="shared" si="3"/>
        <v/>
      </c>
      <c r="O9" s="47" t="str">
        <f t="shared" si="11"/>
        <v>Sin Registro</v>
      </c>
      <c r="P9" s="23" t="str">
        <f t="shared" si="12"/>
        <v>Sin Registro</v>
      </c>
      <c r="Q9" s="14" t="str">
        <f t="shared" si="4"/>
        <v>Sin Registro</v>
      </c>
      <c r="R9" s="14" t="str">
        <f t="shared" si="5"/>
        <v>Sin Registro</v>
      </c>
      <c r="S9" s="14" t="s">
        <v>443</v>
      </c>
      <c r="T9" s="14" t="s">
        <v>445</v>
      </c>
      <c r="U9" s="14" t="s">
        <v>444</v>
      </c>
      <c r="V9" s="14" t="s">
        <v>446</v>
      </c>
      <c r="W9" s="14" t="s">
        <v>447</v>
      </c>
      <c r="X9" s="14" t="s">
        <v>448</v>
      </c>
      <c r="Y9" s="14" t="s">
        <v>449</v>
      </c>
      <c r="Z9" s="14" t="str">
        <f t="shared" si="0"/>
        <v>OK</v>
      </c>
      <c r="AA9" s="26" t="s">
        <v>37</v>
      </c>
      <c r="AC9" s="14" t="s">
        <v>685</v>
      </c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20.100000000000001" customHeight="1" thickBot="1" x14ac:dyDescent="0.3">
      <c r="A10" s="58" t="str">
        <f t="shared" si="6"/>
        <v/>
      </c>
      <c r="B10" s="59" t="str">
        <f t="shared" si="7"/>
        <v/>
      </c>
      <c r="C10" s="58" t="str">
        <f t="shared" si="8"/>
        <v/>
      </c>
      <c r="D10" s="58" t="str">
        <f t="shared" si="9"/>
        <v/>
      </c>
      <c r="E10" s="58" t="str">
        <f t="shared" si="10"/>
        <v/>
      </c>
      <c r="F10" s="36"/>
      <c r="G10" s="38"/>
      <c r="H10" s="38"/>
      <c r="I10" s="37"/>
      <c r="J10" s="37"/>
      <c r="K10" s="64"/>
      <c r="L10" s="61" t="str">
        <f t="shared" si="1"/>
        <v/>
      </c>
      <c r="M10" s="43" t="str">
        <f t="shared" si="2"/>
        <v/>
      </c>
      <c r="N10" s="45" t="str">
        <f t="shared" si="3"/>
        <v/>
      </c>
      <c r="O10" s="47" t="str">
        <f t="shared" si="11"/>
        <v>Sin Registro</v>
      </c>
      <c r="P10" s="23" t="str">
        <f t="shared" si="12"/>
        <v>Sin Registro</v>
      </c>
      <c r="Q10" s="14" t="str">
        <f t="shared" si="4"/>
        <v>Sin Registro</v>
      </c>
      <c r="R10" s="14" t="str">
        <f t="shared" si="5"/>
        <v>Sin Registro</v>
      </c>
      <c r="S10" s="14" t="s">
        <v>443</v>
      </c>
      <c r="T10" s="14" t="s">
        <v>445</v>
      </c>
      <c r="U10" s="14" t="s">
        <v>444</v>
      </c>
      <c r="V10" s="14" t="s">
        <v>446</v>
      </c>
      <c r="W10" s="14" t="s">
        <v>447</v>
      </c>
      <c r="X10" s="14" t="s">
        <v>448</v>
      </c>
      <c r="Y10" s="14" t="s">
        <v>449</v>
      </c>
      <c r="Z10" s="14" t="str">
        <f t="shared" si="0"/>
        <v>OK</v>
      </c>
      <c r="AA10" s="26" t="s">
        <v>37</v>
      </c>
      <c r="AC10" s="14" t="s">
        <v>685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ht="20.100000000000001" customHeight="1" thickBot="1" x14ac:dyDescent="0.3">
      <c r="A11" s="58" t="str">
        <f t="shared" si="6"/>
        <v/>
      </c>
      <c r="B11" s="59" t="str">
        <f t="shared" si="7"/>
        <v/>
      </c>
      <c r="C11" s="58" t="str">
        <f t="shared" si="8"/>
        <v/>
      </c>
      <c r="D11" s="58" t="str">
        <f t="shared" si="9"/>
        <v/>
      </c>
      <c r="E11" s="58" t="str">
        <f t="shared" si="10"/>
        <v/>
      </c>
      <c r="F11" s="36"/>
      <c r="G11" s="38"/>
      <c r="H11" s="38"/>
      <c r="I11" s="37"/>
      <c r="J11" s="37"/>
      <c r="K11" s="64"/>
      <c r="L11" s="61" t="str">
        <f t="shared" si="1"/>
        <v/>
      </c>
      <c r="M11" s="43" t="str">
        <f t="shared" si="2"/>
        <v/>
      </c>
      <c r="N11" s="45" t="str">
        <f t="shared" si="3"/>
        <v/>
      </c>
      <c r="O11" s="47" t="str">
        <f t="shared" si="11"/>
        <v>Sin Registro</v>
      </c>
      <c r="P11" s="23" t="str">
        <f t="shared" si="12"/>
        <v>Sin Registro</v>
      </c>
      <c r="Q11" s="14" t="str">
        <f t="shared" si="4"/>
        <v>Sin Registro</v>
      </c>
      <c r="R11" s="14" t="str">
        <f t="shared" si="5"/>
        <v>Sin Registro</v>
      </c>
      <c r="S11" s="14" t="s">
        <v>443</v>
      </c>
      <c r="T11" s="14" t="s">
        <v>445</v>
      </c>
      <c r="U11" s="14" t="s">
        <v>444</v>
      </c>
      <c r="V11" s="14" t="s">
        <v>446</v>
      </c>
      <c r="W11" s="14" t="s">
        <v>447</v>
      </c>
      <c r="X11" s="14" t="s">
        <v>448</v>
      </c>
      <c r="Y11" s="14" t="s">
        <v>449</v>
      </c>
      <c r="Z11" s="14" t="str">
        <f t="shared" si="0"/>
        <v>OK</v>
      </c>
      <c r="AA11" s="26" t="s">
        <v>473</v>
      </c>
      <c r="AC11" s="14" t="s">
        <v>685</v>
      </c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ht="20.100000000000001" customHeight="1" thickBot="1" x14ac:dyDescent="0.3">
      <c r="A12" s="58" t="str">
        <f t="shared" si="6"/>
        <v/>
      </c>
      <c r="B12" s="59" t="str">
        <f t="shared" si="7"/>
        <v/>
      </c>
      <c r="C12" s="58" t="str">
        <f t="shared" si="8"/>
        <v/>
      </c>
      <c r="D12" s="58" t="str">
        <f t="shared" si="9"/>
        <v/>
      </c>
      <c r="E12" s="58" t="str">
        <f t="shared" si="10"/>
        <v/>
      </c>
      <c r="F12" s="36"/>
      <c r="G12" s="38"/>
      <c r="H12" s="38"/>
      <c r="I12" s="37"/>
      <c r="J12" s="37"/>
      <c r="K12" s="64"/>
      <c r="L12" s="61" t="str">
        <f t="shared" si="1"/>
        <v/>
      </c>
      <c r="M12" s="43" t="str">
        <f t="shared" si="2"/>
        <v/>
      </c>
      <c r="N12" s="45" t="str">
        <f t="shared" si="3"/>
        <v/>
      </c>
      <c r="O12" s="47" t="str">
        <f t="shared" si="11"/>
        <v>Sin Registro</v>
      </c>
      <c r="P12" s="23" t="str">
        <f t="shared" si="12"/>
        <v>Sin Registro</v>
      </c>
      <c r="Q12" s="14" t="str">
        <f t="shared" si="4"/>
        <v>Sin Registro</v>
      </c>
      <c r="R12" s="14" t="str">
        <f t="shared" si="5"/>
        <v>Sin Registro</v>
      </c>
      <c r="S12" s="14" t="s">
        <v>443</v>
      </c>
      <c r="T12" s="14" t="s">
        <v>445</v>
      </c>
      <c r="U12" s="14" t="s">
        <v>444</v>
      </c>
      <c r="V12" s="14" t="s">
        <v>446</v>
      </c>
      <c r="W12" s="14" t="s">
        <v>447</v>
      </c>
      <c r="X12" s="14" t="s">
        <v>448</v>
      </c>
      <c r="Y12" s="14" t="s">
        <v>449</v>
      </c>
      <c r="Z12" s="14" t="str">
        <f t="shared" si="0"/>
        <v>OK</v>
      </c>
      <c r="AA12" s="26" t="s">
        <v>38</v>
      </c>
      <c r="AC12" s="14" t="s">
        <v>685</v>
      </c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ht="20.100000000000001" customHeight="1" thickBot="1" x14ac:dyDescent="0.3">
      <c r="A13" s="58" t="str">
        <f t="shared" si="6"/>
        <v/>
      </c>
      <c r="B13" s="59" t="str">
        <f t="shared" si="7"/>
        <v/>
      </c>
      <c r="C13" s="58" t="str">
        <f t="shared" si="8"/>
        <v/>
      </c>
      <c r="D13" s="58" t="str">
        <f t="shared" si="9"/>
        <v/>
      </c>
      <c r="E13" s="58" t="str">
        <f t="shared" si="10"/>
        <v/>
      </c>
      <c r="F13" s="36"/>
      <c r="G13" s="38"/>
      <c r="H13" s="38"/>
      <c r="I13" s="37"/>
      <c r="J13" s="37"/>
      <c r="K13" s="64"/>
      <c r="L13" s="61" t="str">
        <f t="shared" si="1"/>
        <v/>
      </c>
      <c r="M13" s="43" t="str">
        <f t="shared" si="2"/>
        <v/>
      </c>
      <c r="N13" s="45" t="str">
        <f t="shared" si="3"/>
        <v/>
      </c>
      <c r="O13" s="47" t="str">
        <f t="shared" si="11"/>
        <v>Sin Registro</v>
      </c>
      <c r="P13" s="23" t="str">
        <f t="shared" si="12"/>
        <v>Sin Registro</v>
      </c>
      <c r="Q13" s="14" t="str">
        <f t="shared" si="4"/>
        <v>Sin Registro</v>
      </c>
      <c r="R13" s="14" t="str">
        <f t="shared" si="5"/>
        <v>Sin Registro</v>
      </c>
      <c r="S13" s="14" t="s">
        <v>443</v>
      </c>
      <c r="T13" s="14" t="s">
        <v>445</v>
      </c>
      <c r="U13" s="14" t="s">
        <v>444</v>
      </c>
      <c r="V13" s="14" t="s">
        <v>446</v>
      </c>
      <c r="W13" s="14" t="s">
        <v>447</v>
      </c>
      <c r="X13" s="14" t="s">
        <v>448</v>
      </c>
      <c r="Y13" s="14" t="s">
        <v>449</v>
      </c>
      <c r="Z13" s="14" t="str">
        <f t="shared" si="0"/>
        <v>OK</v>
      </c>
      <c r="AA13" s="26" t="s">
        <v>273</v>
      </c>
      <c r="AC13" s="14" t="s">
        <v>685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ht="20.100000000000001" customHeight="1" thickBot="1" x14ac:dyDescent="0.3">
      <c r="A14" s="58" t="str">
        <f t="shared" si="6"/>
        <v/>
      </c>
      <c r="B14" s="59" t="str">
        <f t="shared" si="7"/>
        <v/>
      </c>
      <c r="C14" s="58" t="str">
        <f t="shared" si="8"/>
        <v/>
      </c>
      <c r="D14" s="58" t="str">
        <f t="shared" si="9"/>
        <v/>
      </c>
      <c r="E14" s="58" t="str">
        <f t="shared" si="10"/>
        <v/>
      </c>
      <c r="F14" s="36"/>
      <c r="G14" s="38"/>
      <c r="H14" s="38"/>
      <c r="I14" s="37"/>
      <c r="J14" s="37"/>
      <c r="K14" s="64"/>
      <c r="L14" s="61" t="str">
        <f t="shared" si="1"/>
        <v/>
      </c>
      <c r="M14" s="43" t="str">
        <f t="shared" si="2"/>
        <v/>
      </c>
      <c r="N14" s="45" t="str">
        <f t="shared" si="3"/>
        <v/>
      </c>
      <c r="O14" s="47" t="str">
        <f t="shared" si="11"/>
        <v>Sin Registro</v>
      </c>
      <c r="P14" s="23" t="str">
        <f t="shared" si="12"/>
        <v>Sin Registro</v>
      </c>
      <c r="Q14" s="14" t="str">
        <f t="shared" si="4"/>
        <v>Sin Registro</v>
      </c>
      <c r="R14" s="14" t="str">
        <f t="shared" si="5"/>
        <v>Sin Registro</v>
      </c>
      <c r="S14" s="14" t="s">
        <v>443</v>
      </c>
      <c r="T14" s="14" t="s">
        <v>445</v>
      </c>
      <c r="U14" s="14" t="s">
        <v>444</v>
      </c>
      <c r="V14" s="14" t="s">
        <v>446</v>
      </c>
      <c r="W14" s="14" t="s">
        <v>447</v>
      </c>
      <c r="X14" s="14" t="s">
        <v>448</v>
      </c>
      <c r="Y14" s="14" t="s">
        <v>449</v>
      </c>
      <c r="Z14" s="14" t="str">
        <f t="shared" si="0"/>
        <v>OK</v>
      </c>
      <c r="AA14" s="26" t="s">
        <v>274</v>
      </c>
      <c r="AC14" s="14" t="s">
        <v>685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ht="20.100000000000001" customHeight="1" thickBot="1" x14ac:dyDescent="0.3">
      <c r="A15" s="58" t="str">
        <f t="shared" si="6"/>
        <v/>
      </c>
      <c r="B15" s="59" t="str">
        <f t="shared" si="7"/>
        <v/>
      </c>
      <c r="C15" s="58" t="str">
        <f t="shared" si="8"/>
        <v/>
      </c>
      <c r="D15" s="58" t="str">
        <f t="shared" si="9"/>
        <v/>
      </c>
      <c r="E15" s="58" t="str">
        <f t="shared" si="10"/>
        <v/>
      </c>
      <c r="F15" s="36"/>
      <c r="G15" s="38"/>
      <c r="H15" s="38"/>
      <c r="I15" s="37"/>
      <c r="J15" s="37"/>
      <c r="K15" s="64"/>
      <c r="L15" s="61" t="str">
        <f t="shared" si="1"/>
        <v/>
      </c>
      <c r="M15" s="43" t="str">
        <f t="shared" si="2"/>
        <v/>
      </c>
      <c r="N15" s="45" t="str">
        <f t="shared" si="3"/>
        <v/>
      </c>
      <c r="O15" s="47" t="str">
        <f t="shared" si="11"/>
        <v>Sin Registro</v>
      </c>
      <c r="P15" s="23" t="str">
        <f t="shared" si="12"/>
        <v>Sin Registro</v>
      </c>
      <c r="Q15" s="14" t="str">
        <f t="shared" si="4"/>
        <v>Sin Registro</v>
      </c>
      <c r="R15" s="14" t="str">
        <f t="shared" si="5"/>
        <v>Sin Registro</v>
      </c>
      <c r="S15" s="14" t="s">
        <v>443</v>
      </c>
      <c r="T15" s="14" t="s">
        <v>445</v>
      </c>
      <c r="U15" s="14" t="s">
        <v>444</v>
      </c>
      <c r="V15" s="14" t="s">
        <v>446</v>
      </c>
      <c r="W15" s="14" t="s">
        <v>447</v>
      </c>
      <c r="X15" s="14" t="s">
        <v>448</v>
      </c>
      <c r="Y15" s="14" t="s">
        <v>449</v>
      </c>
      <c r="Z15" s="14" t="str">
        <f t="shared" si="0"/>
        <v>OK</v>
      </c>
      <c r="AA15" s="26" t="s">
        <v>39</v>
      </c>
      <c r="AC15" s="14" t="s">
        <v>685</v>
      </c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ht="20.100000000000001" customHeight="1" thickBot="1" x14ac:dyDescent="0.3">
      <c r="A16" s="58" t="str">
        <f t="shared" si="6"/>
        <v/>
      </c>
      <c r="B16" s="59" t="str">
        <f t="shared" si="7"/>
        <v/>
      </c>
      <c r="C16" s="58" t="str">
        <f t="shared" si="8"/>
        <v/>
      </c>
      <c r="D16" s="58" t="str">
        <f t="shared" si="9"/>
        <v/>
      </c>
      <c r="E16" s="58" t="str">
        <f t="shared" si="10"/>
        <v/>
      </c>
      <c r="F16" s="36"/>
      <c r="G16" s="38"/>
      <c r="H16" s="38"/>
      <c r="I16" s="37"/>
      <c r="J16" s="37"/>
      <c r="K16" s="64"/>
      <c r="L16" s="61" t="str">
        <f t="shared" si="1"/>
        <v/>
      </c>
      <c r="M16" s="43" t="str">
        <f t="shared" si="2"/>
        <v/>
      </c>
      <c r="N16" s="45" t="str">
        <f t="shared" si="3"/>
        <v/>
      </c>
      <c r="O16" s="47" t="str">
        <f t="shared" si="11"/>
        <v>Sin Registro</v>
      </c>
      <c r="P16" s="23" t="str">
        <f t="shared" si="12"/>
        <v>Sin Registro</v>
      </c>
      <c r="Q16" s="14" t="str">
        <f t="shared" si="4"/>
        <v>Sin Registro</v>
      </c>
      <c r="R16" s="14" t="str">
        <f t="shared" si="5"/>
        <v>Sin Registro</v>
      </c>
      <c r="S16" s="14" t="s">
        <v>443</v>
      </c>
      <c r="T16" s="14" t="s">
        <v>445</v>
      </c>
      <c r="U16" s="14" t="s">
        <v>444</v>
      </c>
      <c r="V16" s="14" t="s">
        <v>446</v>
      </c>
      <c r="W16" s="14" t="s">
        <v>447</v>
      </c>
      <c r="X16" s="14" t="s">
        <v>448</v>
      </c>
      <c r="Y16" s="14" t="s">
        <v>449</v>
      </c>
      <c r="Z16" s="14" t="str">
        <f t="shared" si="0"/>
        <v>OK</v>
      </c>
      <c r="AA16" s="26" t="s">
        <v>40</v>
      </c>
      <c r="AC16" s="14" t="s">
        <v>685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ht="20.100000000000001" customHeight="1" thickBot="1" x14ac:dyDescent="0.3">
      <c r="A17" s="58" t="str">
        <f t="shared" si="6"/>
        <v/>
      </c>
      <c r="B17" s="59" t="str">
        <f t="shared" si="7"/>
        <v/>
      </c>
      <c r="C17" s="58" t="str">
        <f t="shared" si="8"/>
        <v/>
      </c>
      <c r="D17" s="58" t="str">
        <f t="shared" si="9"/>
        <v/>
      </c>
      <c r="E17" s="58" t="str">
        <f t="shared" si="10"/>
        <v/>
      </c>
      <c r="F17" s="36"/>
      <c r="G17" s="38"/>
      <c r="H17" s="38"/>
      <c r="I17" s="37"/>
      <c r="J17" s="37"/>
      <c r="K17" s="64"/>
      <c r="L17" s="61" t="str">
        <f t="shared" si="1"/>
        <v/>
      </c>
      <c r="M17" s="43" t="str">
        <f t="shared" si="2"/>
        <v/>
      </c>
      <c r="N17" s="45" t="str">
        <f t="shared" si="3"/>
        <v/>
      </c>
      <c r="O17" s="47" t="str">
        <f t="shared" si="11"/>
        <v>Sin Registro</v>
      </c>
      <c r="P17" s="23" t="str">
        <f t="shared" si="12"/>
        <v>Sin Registro</v>
      </c>
      <c r="Q17" s="14" t="str">
        <f t="shared" si="4"/>
        <v>Sin Registro</v>
      </c>
      <c r="R17" s="14" t="str">
        <f t="shared" si="5"/>
        <v>Sin Registro</v>
      </c>
      <c r="S17" s="14" t="s">
        <v>443</v>
      </c>
      <c r="T17" s="14" t="s">
        <v>445</v>
      </c>
      <c r="U17" s="14" t="s">
        <v>444</v>
      </c>
      <c r="V17" s="14" t="s">
        <v>446</v>
      </c>
      <c r="W17" s="14" t="s">
        <v>447</v>
      </c>
      <c r="X17" s="14" t="s">
        <v>448</v>
      </c>
      <c r="Y17" s="14" t="s">
        <v>449</v>
      </c>
      <c r="Z17" s="14" t="str">
        <f t="shared" si="0"/>
        <v>OK</v>
      </c>
      <c r="AA17" s="26" t="s">
        <v>41</v>
      </c>
      <c r="AC17" s="14" t="s">
        <v>685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ht="20.100000000000001" customHeight="1" thickBot="1" x14ac:dyDescent="0.3">
      <c r="A18" s="58" t="str">
        <f t="shared" si="6"/>
        <v/>
      </c>
      <c r="B18" s="59" t="str">
        <f t="shared" si="7"/>
        <v/>
      </c>
      <c r="C18" s="58" t="str">
        <f t="shared" si="8"/>
        <v/>
      </c>
      <c r="D18" s="58" t="str">
        <f t="shared" si="9"/>
        <v/>
      </c>
      <c r="E18" s="58" t="str">
        <f t="shared" si="10"/>
        <v/>
      </c>
      <c r="F18" s="36"/>
      <c r="G18" s="38"/>
      <c r="H18" s="38"/>
      <c r="I18" s="37"/>
      <c r="J18" s="37"/>
      <c r="K18" s="64"/>
      <c r="L18" s="61" t="str">
        <f t="shared" si="1"/>
        <v/>
      </c>
      <c r="M18" s="43" t="str">
        <f t="shared" si="2"/>
        <v/>
      </c>
      <c r="N18" s="45" t="str">
        <f t="shared" si="3"/>
        <v/>
      </c>
      <c r="O18" s="47" t="str">
        <f t="shared" si="11"/>
        <v>Sin Registro</v>
      </c>
      <c r="P18" s="23" t="str">
        <f t="shared" si="12"/>
        <v>Sin Registro</v>
      </c>
      <c r="Q18" s="14" t="str">
        <f t="shared" si="4"/>
        <v>Sin Registro</v>
      </c>
      <c r="R18" s="14" t="str">
        <f t="shared" si="5"/>
        <v>Sin Registro</v>
      </c>
      <c r="S18" s="14" t="s">
        <v>443</v>
      </c>
      <c r="T18" s="14" t="s">
        <v>445</v>
      </c>
      <c r="U18" s="14" t="s">
        <v>444</v>
      </c>
      <c r="V18" s="14" t="s">
        <v>446</v>
      </c>
      <c r="W18" s="14" t="s">
        <v>447</v>
      </c>
      <c r="X18" s="14" t="s">
        <v>448</v>
      </c>
      <c r="Y18" s="14" t="s">
        <v>449</v>
      </c>
      <c r="Z18" s="14" t="str">
        <f t="shared" si="0"/>
        <v>OK</v>
      </c>
      <c r="AA18" s="26" t="s">
        <v>695</v>
      </c>
      <c r="AC18" s="14" t="s">
        <v>685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1:44" ht="20.100000000000001" customHeight="1" thickBot="1" x14ac:dyDescent="0.3">
      <c r="A19" s="58" t="str">
        <f t="shared" si="6"/>
        <v/>
      </c>
      <c r="B19" s="59" t="str">
        <f t="shared" si="7"/>
        <v/>
      </c>
      <c r="C19" s="58" t="str">
        <f t="shared" si="8"/>
        <v/>
      </c>
      <c r="D19" s="58" t="str">
        <f t="shared" si="9"/>
        <v/>
      </c>
      <c r="E19" s="58" t="str">
        <f t="shared" si="10"/>
        <v/>
      </c>
      <c r="F19" s="36"/>
      <c r="G19" s="38"/>
      <c r="H19" s="38"/>
      <c r="I19" s="37"/>
      <c r="J19" s="37"/>
      <c r="K19" s="64"/>
      <c r="L19" s="61" t="str">
        <f t="shared" si="1"/>
        <v/>
      </c>
      <c r="M19" s="43" t="str">
        <f t="shared" si="2"/>
        <v/>
      </c>
      <c r="N19" s="45" t="str">
        <f t="shared" si="3"/>
        <v/>
      </c>
      <c r="O19" s="47" t="str">
        <f t="shared" si="11"/>
        <v>Sin Registro</v>
      </c>
      <c r="P19" s="23" t="str">
        <f t="shared" si="12"/>
        <v>Sin Registro</v>
      </c>
      <c r="Q19" s="14" t="str">
        <f t="shared" si="4"/>
        <v>Sin Registro</v>
      </c>
      <c r="R19" s="14" t="str">
        <f t="shared" si="5"/>
        <v>Sin Registro</v>
      </c>
      <c r="S19" s="14" t="s">
        <v>443</v>
      </c>
      <c r="T19" s="14" t="s">
        <v>445</v>
      </c>
      <c r="U19" s="14" t="s">
        <v>444</v>
      </c>
      <c r="V19" s="14" t="s">
        <v>446</v>
      </c>
      <c r="W19" s="14" t="s">
        <v>447</v>
      </c>
      <c r="X19" s="14" t="s">
        <v>448</v>
      </c>
      <c r="Y19" s="14" t="s">
        <v>449</v>
      </c>
      <c r="Z19" s="14" t="str">
        <f t="shared" si="0"/>
        <v>OK</v>
      </c>
      <c r="AA19" s="26" t="s">
        <v>287</v>
      </c>
      <c r="AC19" s="14" t="s">
        <v>685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1:44" ht="20.100000000000001" customHeight="1" thickBot="1" x14ac:dyDescent="0.3">
      <c r="A20" s="58" t="str">
        <f t="shared" si="6"/>
        <v/>
      </c>
      <c r="B20" s="59" t="str">
        <f t="shared" si="7"/>
        <v/>
      </c>
      <c r="C20" s="58" t="str">
        <f t="shared" si="8"/>
        <v/>
      </c>
      <c r="D20" s="58" t="str">
        <f t="shared" si="9"/>
        <v/>
      </c>
      <c r="E20" s="58" t="str">
        <f t="shared" si="10"/>
        <v/>
      </c>
      <c r="F20" s="36"/>
      <c r="G20" s="38"/>
      <c r="H20" s="38"/>
      <c r="I20" s="37"/>
      <c r="J20" s="37"/>
      <c r="K20" s="64"/>
      <c r="L20" s="61" t="str">
        <f t="shared" si="1"/>
        <v/>
      </c>
      <c r="M20" s="43" t="str">
        <f t="shared" si="2"/>
        <v/>
      </c>
      <c r="N20" s="45" t="str">
        <f t="shared" si="3"/>
        <v/>
      </c>
      <c r="O20" s="47" t="str">
        <f t="shared" si="11"/>
        <v>Sin Registro</v>
      </c>
      <c r="P20" s="23" t="str">
        <f t="shared" si="12"/>
        <v>Sin Registro</v>
      </c>
      <c r="Q20" s="14" t="str">
        <f t="shared" si="4"/>
        <v>Sin Registro</v>
      </c>
      <c r="R20" s="14" t="str">
        <f t="shared" si="5"/>
        <v>Sin Registro</v>
      </c>
      <c r="S20" s="14" t="s">
        <v>443</v>
      </c>
      <c r="T20" s="14" t="s">
        <v>445</v>
      </c>
      <c r="U20" s="14" t="s">
        <v>444</v>
      </c>
      <c r="V20" s="14" t="s">
        <v>446</v>
      </c>
      <c r="W20" s="14" t="s">
        <v>447</v>
      </c>
      <c r="X20" s="14" t="s">
        <v>448</v>
      </c>
      <c r="Y20" s="14" t="s">
        <v>449</v>
      </c>
      <c r="Z20" s="14" t="str">
        <f t="shared" si="0"/>
        <v>OK</v>
      </c>
      <c r="AA20" s="26" t="s">
        <v>42</v>
      </c>
      <c r="AC20" s="14" t="s">
        <v>685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1:44" ht="20.100000000000001" customHeight="1" thickBot="1" x14ac:dyDescent="0.3">
      <c r="A21" s="58" t="str">
        <f t="shared" si="6"/>
        <v/>
      </c>
      <c r="B21" s="59" t="str">
        <f t="shared" si="7"/>
        <v/>
      </c>
      <c r="C21" s="58" t="str">
        <f t="shared" si="8"/>
        <v/>
      </c>
      <c r="D21" s="58" t="str">
        <f t="shared" si="9"/>
        <v/>
      </c>
      <c r="E21" s="58" t="str">
        <f t="shared" si="10"/>
        <v/>
      </c>
      <c r="F21" s="36"/>
      <c r="G21" s="38"/>
      <c r="H21" s="38"/>
      <c r="I21" s="37"/>
      <c r="J21" s="37"/>
      <c r="K21" s="64"/>
      <c r="L21" s="61" t="str">
        <f t="shared" si="1"/>
        <v/>
      </c>
      <c r="M21" s="43" t="str">
        <f t="shared" si="2"/>
        <v/>
      </c>
      <c r="N21" s="45" t="str">
        <f t="shared" si="3"/>
        <v/>
      </c>
      <c r="O21" s="47" t="str">
        <f t="shared" si="11"/>
        <v>Sin Registro</v>
      </c>
      <c r="P21" s="23" t="str">
        <f t="shared" si="12"/>
        <v>Sin Registro</v>
      </c>
      <c r="Q21" s="14" t="str">
        <f t="shared" si="4"/>
        <v>Sin Registro</v>
      </c>
      <c r="R21" s="14" t="str">
        <f t="shared" si="5"/>
        <v>Sin Registro</v>
      </c>
      <c r="S21" s="14" t="s">
        <v>443</v>
      </c>
      <c r="T21" s="14" t="s">
        <v>445</v>
      </c>
      <c r="U21" s="14" t="s">
        <v>444</v>
      </c>
      <c r="V21" s="14" t="s">
        <v>446</v>
      </c>
      <c r="W21" s="14" t="s">
        <v>447</v>
      </c>
      <c r="X21" s="14" t="s">
        <v>448</v>
      </c>
      <c r="Y21" s="14" t="s">
        <v>449</v>
      </c>
      <c r="Z21" s="14" t="str">
        <f t="shared" si="0"/>
        <v>OK</v>
      </c>
      <c r="AA21" s="26" t="s">
        <v>43</v>
      </c>
      <c r="AC21" s="14" t="s">
        <v>685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ht="20.100000000000001" customHeight="1" thickBot="1" x14ac:dyDescent="0.3">
      <c r="A22" s="58" t="str">
        <f t="shared" si="6"/>
        <v/>
      </c>
      <c r="B22" s="59" t="str">
        <f t="shared" si="7"/>
        <v/>
      </c>
      <c r="C22" s="58" t="str">
        <f t="shared" si="8"/>
        <v/>
      </c>
      <c r="D22" s="58" t="str">
        <f t="shared" si="9"/>
        <v/>
      </c>
      <c r="E22" s="58" t="str">
        <f t="shared" si="10"/>
        <v/>
      </c>
      <c r="F22" s="36"/>
      <c r="G22" s="38"/>
      <c r="H22" s="38"/>
      <c r="I22" s="37"/>
      <c r="J22" s="37"/>
      <c r="K22" s="64"/>
      <c r="L22" s="61" t="str">
        <f t="shared" si="1"/>
        <v/>
      </c>
      <c r="M22" s="43" t="str">
        <f t="shared" si="2"/>
        <v/>
      </c>
      <c r="N22" s="45" t="str">
        <f t="shared" si="3"/>
        <v/>
      </c>
      <c r="O22" s="47" t="str">
        <f t="shared" si="11"/>
        <v>Sin Registro</v>
      </c>
      <c r="P22" s="23" t="str">
        <f t="shared" si="12"/>
        <v>Sin Registro</v>
      </c>
      <c r="Q22" s="14" t="str">
        <f t="shared" si="4"/>
        <v>Sin Registro</v>
      </c>
      <c r="R22" s="14" t="str">
        <f t="shared" si="5"/>
        <v>Sin Registro</v>
      </c>
      <c r="S22" s="14" t="s">
        <v>443</v>
      </c>
      <c r="T22" s="14" t="s">
        <v>445</v>
      </c>
      <c r="U22" s="14" t="s">
        <v>444</v>
      </c>
      <c r="V22" s="14" t="s">
        <v>446</v>
      </c>
      <c r="W22" s="14" t="s">
        <v>447</v>
      </c>
      <c r="X22" s="14" t="s">
        <v>448</v>
      </c>
      <c r="Y22" s="14" t="s">
        <v>449</v>
      </c>
      <c r="Z22" s="14" t="str">
        <f t="shared" si="0"/>
        <v>OK</v>
      </c>
      <c r="AA22" s="26" t="s">
        <v>31</v>
      </c>
      <c r="AC22" s="14" t="s">
        <v>685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ht="20.100000000000001" customHeight="1" thickBot="1" x14ac:dyDescent="0.3">
      <c r="A23" s="58" t="str">
        <f t="shared" si="6"/>
        <v/>
      </c>
      <c r="B23" s="59" t="str">
        <f t="shared" si="7"/>
        <v/>
      </c>
      <c r="C23" s="58" t="str">
        <f t="shared" si="8"/>
        <v/>
      </c>
      <c r="D23" s="58" t="str">
        <f t="shared" si="9"/>
        <v/>
      </c>
      <c r="E23" s="58" t="str">
        <f t="shared" si="10"/>
        <v/>
      </c>
      <c r="F23" s="36"/>
      <c r="G23" s="38"/>
      <c r="H23" s="38"/>
      <c r="I23" s="37"/>
      <c r="J23" s="37"/>
      <c r="K23" s="64"/>
      <c r="L23" s="61" t="str">
        <f t="shared" si="1"/>
        <v/>
      </c>
      <c r="M23" s="43" t="str">
        <f t="shared" si="2"/>
        <v/>
      </c>
      <c r="N23" s="45" t="str">
        <f t="shared" si="3"/>
        <v/>
      </c>
      <c r="O23" s="47" t="str">
        <f t="shared" si="11"/>
        <v>Sin Registro</v>
      </c>
      <c r="P23" s="23" t="str">
        <f t="shared" si="12"/>
        <v>Sin Registro</v>
      </c>
      <c r="Q23" s="14" t="str">
        <f t="shared" si="4"/>
        <v>Sin Registro</v>
      </c>
      <c r="R23" s="14" t="str">
        <f t="shared" si="5"/>
        <v>Sin Registro</v>
      </c>
      <c r="S23" s="14" t="s">
        <v>443</v>
      </c>
      <c r="T23" s="14" t="s">
        <v>445</v>
      </c>
      <c r="U23" s="14" t="s">
        <v>444</v>
      </c>
      <c r="V23" s="14" t="s">
        <v>446</v>
      </c>
      <c r="W23" s="14" t="s">
        <v>447</v>
      </c>
      <c r="X23" s="14" t="s">
        <v>448</v>
      </c>
      <c r="Y23" s="14" t="s">
        <v>449</v>
      </c>
      <c r="Z23" s="14" t="str">
        <f t="shared" si="0"/>
        <v>OK</v>
      </c>
      <c r="AA23" s="26" t="s">
        <v>44</v>
      </c>
      <c r="AC23" s="14" t="s">
        <v>685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ht="20.100000000000001" customHeight="1" thickBot="1" x14ac:dyDescent="0.3">
      <c r="A24" s="58" t="str">
        <f t="shared" si="6"/>
        <v/>
      </c>
      <c r="B24" s="59" t="str">
        <f t="shared" si="7"/>
        <v/>
      </c>
      <c r="C24" s="58" t="str">
        <f t="shared" si="8"/>
        <v/>
      </c>
      <c r="D24" s="58" t="str">
        <f t="shared" si="9"/>
        <v/>
      </c>
      <c r="E24" s="58" t="str">
        <f t="shared" si="10"/>
        <v/>
      </c>
      <c r="F24" s="36"/>
      <c r="G24" s="38"/>
      <c r="H24" s="38"/>
      <c r="I24" s="37"/>
      <c r="J24" s="37"/>
      <c r="K24" s="64"/>
      <c r="L24" s="61" t="str">
        <f t="shared" si="1"/>
        <v/>
      </c>
      <c r="M24" s="43" t="str">
        <f t="shared" si="2"/>
        <v/>
      </c>
      <c r="N24" s="45" t="str">
        <f t="shared" si="3"/>
        <v/>
      </c>
      <c r="O24" s="47" t="str">
        <f t="shared" si="11"/>
        <v>Sin Registro</v>
      </c>
      <c r="P24" s="23" t="str">
        <f t="shared" si="12"/>
        <v>Sin Registro</v>
      </c>
      <c r="Q24" s="14" t="str">
        <f t="shared" si="4"/>
        <v>Sin Registro</v>
      </c>
      <c r="R24" s="14" t="str">
        <f t="shared" si="5"/>
        <v>Sin Registro</v>
      </c>
      <c r="S24" s="14" t="s">
        <v>443</v>
      </c>
      <c r="T24" s="14" t="s">
        <v>445</v>
      </c>
      <c r="U24" s="14" t="s">
        <v>444</v>
      </c>
      <c r="V24" s="14" t="s">
        <v>446</v>
      </c>
      <c r="W24" s="14" t="s">
        <v>447</v>
      </c>
      <c r="X24" s="14" t="s">
        <v>448</v>
      </c>
      <c r="Y24" s="14" t="s">
        <v>449</v>
      </c>
      <c r="Z24" s="14" t="str">
        <f t="shared" si="0"/>
        <v>OK</v>
      </c>
      <c r="AA24" s="26" t="s">
        <v>45</v>
      </c>
      <c r="AC24" s="14" t="s">
        <v>685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</row>
    <row r="25" spans="1:44" ht="20.100000000000001" customHeight="1" thickBot="1" x14ac:dyDescent="0.3">
      <c r="A25" s="58" t="str">
        <f t="shared" si="6"/>
        <v/>
      </c>
      <c r="B25" s="59" t="str">
        <f t="shared" si="7"/>
        <v/>
      </c>
      <c r="C25" s="58" t="str">
        <f t="shared" si="8"/>
        <v/>
      </c>
      <c r="D25" s="58" t="str">
        <f t="shared" si="9"/>
        <v/>
      </c>
      <c r="E25" s="58" t="str">
        <f t="shared" si="10"/>
        <v/>
      </c>
      <c r="F25" s="36"/>
      <c r="G25" s="38"/>
      <c r="H25" s="38"/>
      <c r="I25" s="37"/>
      <c r="J25" s="37"/>
      <c r="K25" s="64"/>
      <c r="L25" s="61" t="str">
        <f t="shared" si="1"/>
        <v/>
      </c>
      <c r="M25" s="43" t="str">
        <f t="shared" si="2"/>
        <v/>
      </c>
      <c r="N25" s="45" t="str">
        <f t="shared" si="3"/>
        <v/>
      </c>
      <c r="O25" s="47" t="str">
        <f t="shared" si="11"/>
        <v>Sin Registro</v>
      </c>
      <c r="P25" s="23" t="str">
        <f t="shared" si="12"/>
        <v>Sin Registro</v>
      </c>
      <c r="Q25" s="14" t="str">
        <f t="shared" si="4"/>
        <v>Sin Registro</v>
      </c>
      <c r="R25" s="14" t="str">
        <f t="shared" si="5"/>
        <v>Sin Registro</v>
      </c>
      <c r="S25" s="14" t="s">
        <v>443</v>
      </c>
      <c r="T25" s="14" t="s">
        <v>445</v>
      </c>
      <c r="U25" s="14" t="s">
        <v>444</v>
      </c>
      <c r="V25" s="14" t="s">
        <v>446</v>
      </c>
      <c r="W25" s="14" t="s">
        <v>447</v>
      </c>
      <c r="X25" s="14" t="s">
        <v>448</v>
      </c>
      <c r="Y25" s="14" t="s">
        <v>449</v>
      </c>
      <c r="Z25" s="14" t="str">
        <f t="shared" si="0"/>
        <v>OK</v>
      </c>
      <c r="AA25" s="26" t="s">
        <v>46</v>
      </c>
      <c r="AC25" s="14" t="s">
        <v>685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</row>
    <row r="26" spans="1:44" ht="20.100000000000001" customHeight="1" thickBot="1" x14ac:dyDescent="0.3">
      <c r="A26" s="58" t="str">
        <f t="shared" si="6"/>
        <v/>
      </c>
      <c r="B26" s="59" t="str">
        <f t="shared" si="7"/>
        <v/>
      </c>
      <c r="C26" s="58" t="str">
        <f t="shared" si="8"/>
        <v/>
      </c>
      <c r="D26" s="58" t="str">
        <f t="shared" si="9"/>
        <v/>
      </c>
      <c r="E26" s="58" t="str">
        <f t="shared" si="10"/>
        <v/>
      </c>
      <c r="F26" s="36"/>
      <c r="G26" s="38"/>
      <c r="H26" s="38"/>
      <c r="I26" s="37"/>
      <c r="J26" s="37"/>
      <c r="K26" s="64"/>
      <c r="L26" s="61" t="str">
        <f t="shared" si="1"/>
        <v/>
      </c>
      <c r="M26" s="43" t="str">
        <f t="shared" si="2"/>
        <v/>
      </c>
      <c r="N26" s="45" t="str">
        <f t="shared" si="3"/>
        <v/>
      </c>
      <c r="O26" s="47" t="str">
        <f t="shared" si="11"/>
        <v>Sin Registro</v>
      </c>
      <c r="P26" s="23" t="str">
        <f t="shared" si="12"/>
        <v>Sin Registro</v>
      </c>
      <c r="Q26" s="14" t="str">
        <f t="shared" si="4"/>
        <v>Sin Registro</v>
      </c>
      <c r="R26" s="14" t="str">
        <f t="shared" si="5"/>
        <v>Sin Registro</v>
      </c>
      <c r="S26" s="14" t="s">
        <v>443</v>
      </c>
      <c r="T26" s="14" t="s">
        <v>445</v>
      </c>
      <c r="U26" s="14" t="s">
        <v>444</v>
      </c>
      <c r="V26" s="14" t="s">
        <v>446</v>
      </c>
      <c r="W26" s="14" t="s">
        <v>447</v>
      </c>
      <c r="X26" s="14" t="s">
        <v>448</v>
      </c>
      <c r="Y26" s="14" t="s">
        <v>449</v>
      </c>
      <c r="Z26" s="14" t="str">
        <f t="shared" si="0"/>
        <v>OK</v>
      </c>
      <c r="AA26" s="26" t="s">
        <v>47</v>
      </c>
      <c r="AC26" s="14" t="s">
        <v>685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</row>
    <row r="27" spans="1:44" ht="20.100000000000001" customHeight="1" thickBot="1" x14ac:dyDescent="0.3">
      <c r="A27" s="58" t="str">
        <f t="shared" si="6"/>
        <v/>
      </c>
      <c r="B27" s="59" t="str">
        <f t="shared" si="7"/>
        <v/>
      </c>
      <c r="C27" s="58" t="str">
        <f t="shared" si="8"/>
        <v/>
      </c>
      <c r="D27" s="58" t="str">
        <f t="shared" si="9"/>
        <v/>
      </c>
      <c r="E27" s="58" t="str">
        <f t="shared" si="10"/>
        <v/>
      </c>
      <c r="F27" s="36"/>
      <c r="G27" s="38"/>
      <c r="H27" s="38"/>
      <c r="I27" s="37"/>
      <c r="J27" s="37"/>
      <c r="K27" s="64"/>
      <c r="L27" s="61" t="str">
        <f t="shared" si="1"/>
        <v/>
      </c>
      <c r="M27" s="43" t="str">
        <f t="shared" si="2"/>
        <v/>
      </c>
      <c r="N27" s="45" t="str">
        <f t="shared" si="3"/>
        <v/>
      </c>
      <c r="O27" s="47" t="str">
        <f t="shared" si="11"/>
        <v>Sin Registro</v>
      </c>
      <c r="P27" s="23" t="str">
        <f t="shared" si="12"/>
        <v>Sin Registro</v>
      </c>
      <c r="Q27" s="14" t="str">
        <f t="shared" si="4"/>
        <v>Sin Registro</v>
      </c>
      <c r="R27" s="14" t="str">
        <f t="shared" si="5"/>
        <v>Sin Registro</v>
      </c>
      <c r="S27" s="14" t="s">
        <v>443</v>
      </c>
      <c r="T27" s="14" t="s">
        <v>445</v>
      </c>
      <c r="U27" s="14" t="s">
        <v>444</v>
      </c>
      <c r="V27" s="14" t="s">
        <v>446</v>
      </c>
      <c r="W27" s="14" t="s">
        <v>447</v>
      </c>
      <c r="X27" s="14" t="s">
        <v>448</v>
      </c>
      <c r="Y27" s="14" t="s">
        <v>449</v>
      </c>
      <c r="Z27" s="14" t="str">
        <f t="shared" si="0"/>
        <v>OK</v>
      </c>
      <c r="AA27" s="26" t="s">
        <v>48</v>
      </c>
      <c r="AC27" s="14" t="s">
        <v>685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1:44" ht="20.100000000000001" customHeight="1" thickBot="1" x14ac:dyDescent="0.3">
      <c r="A28" s="58" t="str">
        <f t="shared" si="6"/>
        <v/>
      </c>
      <c r="B28" s="59" t="str">
        <f t="shared" si="7"/>
        <v/>
      </c>
      <c r="C28" s="58" t="str">
        <f t="shared" si="8"/>
        <v/>
      </c>
      <c r="D28" s="58" t="str">
        <f t="shared" si="9"/>
        <v/>
      </c>
      <c r="E28" s="58" t="str">
        <f t="shared" si="10"/>
        <v/>
      </c>
      <c r="F28" s="36"/>
      <c r="G28" s="38"/>
      <c r="H28" s="38"/>
      <c r="I28" s="37"/>
      <c r="J28" s="37"/>
      <c r="K28" s="64"/>
      <c r="L28" s="61" t="str">
        <f t="shared" si="1"/>
        <v/>
      </c>
      <c r="M28" s="43" t="str">
        <f t="shared" si="2"/>
        <v/>
      </c>
      <c r="N28" s="45" t="str">
        <f t="shared" si="3"/>
        <v/>
      </c>
      <c r="O28" s="47" t="str">
        <f t="shared" si="11"/>
        <v>Sin Registro</v>
      </c>
      <c r="P28" s="23" t="str">
        <f t="shared" si="12"/>
        <v>Sin Registro</v>
      </c>
      <c r="Q28" s="14" t="str">
        <f t="shared" si="4"/>
        <v>Sin Registro</v>
      </c>
      <c r="R28" s="14" t="str">
        <f t="shared" si="5"/>
        <v>Sin Registro</v>
      </c>
      <c r="S28" s="14" t="s">
        <v>443</v>
      </c>
      <c r="T28" s="14" t="s">
        <v>445</v>
      </c>
      <c r="U28" s="14" t="s">
        <v>444</v>
      </c>
      <c r="V28" s="14" t="s">
        <v>446</v>
      </c>
      <c r="W28" s="14" t="s">
        <v>447</v>
      </c>
      <c r="X28" s="14" t="s">
        <v>448</v>
      </c>
      <c r="Y28" s="14" t="s">
        <v>449</v>
      </c>
      <c r="Z28" s="14" t="str">
        <f t="shared" si="0"/>
        <v>OK</v>
      </c>
      <c r="AA28" s="26" t="s">
        <v>476</v>
      </c>
      <c r="AC28" s="14" t="s">
        <v>685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</row>
    <row r="29" spans="1:44" ht="20.100000000000001" customHeight="1" thickBot="1" x14ac:dyDescent="0.3">
      <c r="A29" s="58" t="str">
        <f t="shared" si="6"/>
        <v/>
      </c>
      <c r="B29" s="59" t="str">
        <f t="shared" si="7"/>
        <v/>
      </c>
      <c r="C29" s="58" t="str">
        <f t="shared" si="8"/>
        <v/>
      </c>
      <c r="D29" s="58" t="str">
        <f t="shared" si="9"/>
        <v/>
      </c>
      <c r="E29" s="58" t="str">
        <f t="shared" si="10"/>
        <v/>
      </c>
      <c r="F29" s="36"/>
      <c r="G29" s="38"/>
      <c r="H29" s="38"/>
      <c r="I29" s="37"/>
      <c r="J29" s="37"/>
      <c r="K29" s="64"/>
      <c r="L29" s="61" t="str">
        <f t="shared" si="1"/>
        <v/>
      </c>
      <c r="M29" s="43" t="str">
        <f t="shared" si="2"/>
        <v/>
      </c>
      <c r="N29" s="45" t="str">
        <f t="shared" si="3"/>
        <v/>
      </c>
      <c r="O29" s="47" t="str">
        <f t="shared" si="11"/>
        <v>Sin Registro</v>
      </c>
      <c r="P29" s="23" t="str">
        <f t="shared" si="12"/>
        <v>Sin Registro</v>
      </c>
      <c r="Q29" s="14" t="str">
        <f t="shared" si="4"/>
        <v>Sin Registro</v>
      </c>
      <c r="R29" s="14" t="str">
        <f t="shared" si="5"/>
        <v>Sin Registro</v>
      </c>
      <c r="S29" s="14" t="s">
        <v>443</v>
      </c>
      <c r="T29" s="14" t="s">
        <v>445</v>
      </c>
      <c r="U29" s="14" t="s">
        <v>444</v>
      </c>
      <c r="V29" s="14" t="s">
        <v>446</v>
      </c>
      <c r="W29" s="14" t="s">
        <v>447</v>
      </c>
      <c r="X29" s="14" t="s">
        <v>448</v>
      </c>
      <c r="Y29" s="14" t="s">
        <v>449</v>
      </c>
      <c r="Z29" s="14" t="str">
        <f t="shared" si="0"/>
        <v>OK</v>
      </c>
      <c r="AA29" s="26" t="s">
        <v>49</v>
      </c>
      <c r="AC29" s="14" t="s">
        <v>685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</row>
    <row r="30" spans="1:44" ht="20.100000000000001" customHeight="1" thickBot="1" x14ac:dyDescent="0.3">
      <c r="A30" s="58" t="str">
        <f t="shared" si="6"/>
        <v/>
      </c>
      <c r="B30" s="59" t="str">
        <f t="shared" si="7"/>
        <v/>
      </c>
      <c r="C30" s="58" t="str">
        <f t="shared" si="8"/>
        <v/>
      </c>
      <c r="D30" s="58" t="str">
        <f t="shared" si="9"/>
        <v/>
      </c>
      <c r="E30" s="58" t="str">
        <f t="shared" si="10"/>
        <v/>
      </c>
      <c r="F30" s="36"/>
      <c r="G30" s="38"/>
      <c r="H30" s="38"/>
      <c r="I30" s="37"/>
      <c r="J30" s="37"/>
      <c r="K30" s="64"/>
      <c r="L30" s="61" t="str">
        <f t="shared" si="1"/>
        <v/>
      </c>
      <c r="M30" s="43" t="str">
        <f t="shared" si="2"/>
        <v/>
      </c>
      <c r="N30" s="45" t="str">
        <f t="shared" si="3"/>
        <v/>
      </c>
      <c r="O30" s="47" t="str">
        <f t="shared" si="11"/>
        <v>Sin Registro</v>
      </c>
      <c r="P30" s="23" t="str">
        <f t="shared" si="12"/>
        <v>Sin Registro</v>
      </c>
      <c r="Q30" s="14" t="str">
        <f t="shared" si="4"/>
        <v>Sin Registro</v>
      </c>
      <c r="R30" s="14" t="str">
        <f t="shared" si="5"/>
        <v>Sin Registro</v>
      </c>
      <c r="S30" s="14" t="s">
        <v>443</v>
      </c>
      <c r="T30" s="14" t="s">
        <v>445</v>
      </c>
      <c r="U30" s="14" t="s">
        <v>444</v>
      </c>
      <c r="V30" s="14" t="s">
        <v>446</v>
      </c>
      <c r="W30" s="14" t="s">
        <v>447</v>
      </c>
      <c r="X30" s="14" t="s">
        <v>448</v>
      </c>
      <c r="Y30" s="14" t="s">
        <v>449</v>
      </c>
      <c r="Z30" s="14" t="str">
        <f t="shared" si="0"/>
        <v>OK</v>
      </c>
      <c r="AA30" s="26" t="s">
        <v>50</v>
      </c>
      <c r="AC30" s="14" t="s">
        <v>685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</row>
    <row r="31" spans="1:44" ht="20.100000000000001" customHeight="1" thickBot="1" x14ac:dyDescent="0.3">
      <c r="A31" s="58" t="str">
        <f t="shared" si="6"/>
        <v/>
      </c>
      <c r="B31" s="59" t="str">
        <f t="shared" si="7"/>
        <v/>
      </c>
      <c r="C31" s="58" t="str">
        <f t="shared" si="8"/>
        <v/>
      </c>
      <c r="D31" s="58" t="str">
        <f t="shared" si="9"/>
        <v/>
      </c>
      <c r="E31" s="58" t="str">
        <f t="shared" si="10"/>
        <v/>
      </c>
      <c r="F31" s="36"/>
      <c r="G31" s="38"/>
      <c r="H31" s="38"/>
      <c r="I31" s="37"/>
      <c r="J31" s="37"/>
      <c r="K31" s="64"/>
      <c r="L31" s="61" t="str">
        <f t="shared" si="1"/>
        <v/>
      </c>
      <c r="M31" s="43" t="str">
        <f t="shared" si="2"/>
        <v/>
      </c>
      <c r="N31" s="45" t="str">
        <f t="shared" si="3"/>
        <v/>
      </c>
      <c r="O31" s="47" t="str">
        <f t="shared" si="11"/>
        <v>Sin Registro</v>
      </c>
      <c r="P31" s="23" t="str">
        <f t="shared" si="12"/>
        <v>Sin Registro</v>
      </c>
      <c r="Q31" s="14" t="str">
        <f t="shared" si="4"/>
        <v>Sin Registro</v>
      </c>
      <c r="R31" s="14" t="str">
        <f t="shared" si="5"/>
        <v>Sin Registro</v>
      </c>
      <c r="S31" s="14" t="s">
        <v>443</v>
      </c>
      <c r="T31" s="14" t="s">
        <v>445</v>
      </c>
      <c r="U31" s="14" t="s">
        <v>444</v>
      </c>
      <c r="V31" s="14" t="s">
        <v>446</v>
      </c>
      <c r="W31" s="14" t="s">
        <v>447</v>
      </c>
      <c r="X31" s="14" t="s">
        <v>448</v>
      </c>
      <c r="Y31" s="14" t="s">
        <v>449</v>
      </c>
      <c r="Z31" s="14" t="str">
        <f t="shared" si="0"/>
        <v>OK</v>
      </c>
      <c r="AA31" s="26" t="s">
        <v>51</v>
      </c>
      <c r="AC31" s="14" t="s">
        <v>685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</row>
    <row r="32" spans="1:44" ht="20.100000000000001" customHeight="1" thickBot="1" x14ac:dyDescent="0.3">
      <c r="A32" s="58" t="str">
        <f t="shared" si="6"/>
        <v/>
      </c>
      <c r="B32" s="59" t="str">
        <f t="shared" si="7"/>
        <v/>
      </c>
      <c r="C32" s="58" t="str">
        <f t="shared" si="8"/>
        <v/>
      </c>
      <c r="D32" s="58" t="str">
        <f t="shared" si="9"/>
        <v/>
      </c>
      <c r="E32" s="58" t="str">
        <f t="shared" si="10"/>
        <v/>
      </c>
      <c r="F32" s="36"/>
      <c r="G32" s="38"/>
      <c r="H32" s="38"/>
      <c r="I32" s="37"/>
      <c r="J32" s="37"/>
      <c r="K32" s="64"/>
      <c r="L32" s="61" t="str">
        <f t="shared" si="1"/>
        <v/>
      </c>
      <c r="M32" s="43" t="str">
        <f t="shared" si="2"/>
        <v/>
      </c>
      <c r="N32" s="45" t="str">
        <f t="shared" si="3"/>
        <v/>
      </c>
      <c r="O32" s="47" t="str">
        <f t="shared" si="11"/>
        <v>Sin Registro</v>
      </c>
      <c r="P32" s="23" t="str">
        <f t="shared" si="12"/>
        <v>Sin Registro</v>
      </c>
      <c r="Q32" s="14" t="str">
        <f t="shared" si="4"/>
        <v>Sin Registro</v>
      </c>
      <c r="R32" s="14" t="str">
        <f t="shared" si="5"/>
        <v>Sin Registro</v>
      </c>
      <c r="S32" s="14" t="s">
        <v>443</v>
      </c>
      <c r="T32" s="14" t="s">
        <v>445</v>
      </c>
      <c r="U32" s="14" t="s">
        <v>444</v>
      </c>
      <c r="V32" s="14" t="s">
        <v>446</v>
      </c>
      <c r="W32" s="14" t="s">
        <v>447</v>
      </c>
      <c r="X32" s="14" t="s">
        <v>448</v>
      </c>
      <c r="Y32" s="14" t="s">
        <v>449</v>
      </c>
      <c r="Z32" s="14" t="str">
        <f t="shared" si="0"/>
        <v>OK</v>
      </c>
      <c r="AA32" s="26" t="s">
        <v>52</v>
      </c>
      <c r="AC32" s="14" t="s">
        <v>685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</row>
    <row r="33" spans="1:44" ht="20.100000000000001" customHeight="1" thickBot="1" x14ac:dyDescent="0.3">
      <c r="A33" s="58" t="str">
        <f t="shared" si="6"/>
        <v/>
      </c>
      <c r="B33" s="59" t="str">
        <f t="shared" si="7"/>
        <v/>
      </c>
      <c r="C33" s="58" t="str">
        <f t="shared" si="8"/>
        <v/>
      </c>
      <c r="D33" s="58" t="str">
        <f t="shared" si="9"/>
        <v/>
      </c>
      <c r="E33" s="58" t="str">
        <f t="shared" si="10"/>
        <v/>
      </c>
      <c r="F33" s="36"/>
      <c r="G33" s="38"/>
      <c r="H33" s="38"/>
      <c r="I33" s="37"/>
      <c r="J33" s="37"/>
      <c r="K33" s="64"/>
      <c r="L33" s="61" t="str">
        <f t="shared" si="1"/>
        <v/>
      </c>
      <c r="M33" s="43" t="str">
        <f t="shared" si="2"/>
        <v/>
      </c>
      <c r="N33" s="45" t="str">
        <f t="shared" si="3"/>
        <v/>
      </c>
      <c r="O33" s="47" t="str">
        <f t="shared" si="11"/>
        <v>Sin Registro</v>
      </c>
      <c r="P33" s="23" t="str">
        <f t="shared" si="12"/>
        <v>Sin Registro</v>
      </c>
      <c r="Q33" s="14" t="str">
        <f t="shared" si="4"/>
        <v>Sin Registro</v>
      </c>
      <c r="R33" s="14" t="str">
        <f t="shared" si="5"/>
        <v>Sin Registro</v>
      </c>
      <c r="S33" s="14" t="s">
        <v>443</v>
      </c>
      <c r="T33" s="14" t="s">
        <v>445</v>
      </c>
      <c r="U33" s="14" t="s">
        <v>444</v>
      </c>
      <c r="V33" s="14" t="s">
        <v>446</v>
      </c>
      <c r="W33" s="14" t="s">
        <v>447</v>
      </c>
      <c r="X33" s="14" t="s">
        <v>448</v>
      </c>
      <c r="Y33" s="14" t="s">
        <v>449</v>
      </c>
      <c r="Z33" s="14" t="str">
        <f t="shared" si="0"/>
        <v>OK</v>
      </c>
      <c r="AA33" s="26" t="s">
        <v>53</v>
      </c>
      <c r="AC33" s="14" t="s">
        <v>685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</row>
    <row r="34" spans="1:44" ht="20.100000000000001" customHeight="1" thickBot="1" x14ac:dyDescent="0.3">
      <c r="A34" s="58" t="str">
        <f t="shared" si="6"/>
        <v/>
      </c>
      <c r="B34" s="59" t="str">
        <f t="shared" si="7"/>
        <v/>
      </c>
      <c r="C34" s="58" t="str">
        <f t="shared" si="8"/>
        <v/>
      </c>
      <c r="D34" s="58" t="str">
        <f t="shared" si="9"/>
        <v/>
      </c>
      <c r="E34" s="58" t="str">
        <f t="shared" si="10"/>
        <v/>
      </c>
      <c r="F34" s="36"/>
      <c r="G34" s="38"/>
      <c r="H34" s="38"/>
      <c r="I34" s="37"/>
      <c r="J34" s="37"/>
      <c r="K34" s="64"/>
      <c r="L34" s="61" t="str">
        <f t="shared" si="1"/>
        <v/>
      </c>
      <c r="M34" s="43" t="str">
        <f t="shared" si="2"/>
        <v/>
      </c>
      <c r="N34" s="45" t="str">
        <f t="shared" si="3"/>
        <v/>
      </c>
      <c r="O34" s="47" t="str">
        <f t="shared" si="11"/>
        <v>Sin Registro</v>
      </c>
      <c r="P34" s="23" t="str">
        <f t="shared" si="12"/>
        <v>Sin Registro</v>
      </c>
      <c r="Q34" s="14" t="str">
        <f t="shared" si="4"/>
        <v>Sin Registro</v>
      </c>
      <c r="R34" s="14" t="str">
        <f t="shared" si="5"/>
        <v>Sin Registro</v>
      </c>
      <c r="S34" s="14" t="s">
        <v>443</v>
      </c>
      <c r="T34" s="14" t="s">
        <v>445</v>
      </c>
      <c r="U34" s="14" t="s">
        <v>444</v>
      </c>
      <c r="V34" s="14" t="s">
        <v>446</v>
      </c>
      <c r="W34" s="14" t="s">
        <v>447</v>
      </c>
      <c r="X34" s="14" t="s">
        <v>448</v>
      </c>
      <c r="Y34" s="14" t="s">
        <v>449</v>
      </c>
      <c r="Z34" s="14" t="str">
        <f t="shared" si="0"/>
        <v>OK</v>
      </c>
      <c r="AA34" s="26" t="s">
        <v>477</v>
      </c>
      <c r="AC34" s="14" t="s">
        <v>685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ht="20.100000000000001" customHeight="1" thickBot="1" x14ac:dyDescent="0.3">
      <c r="A35" s="58" t="str">
        <f t="shared" si="6"/>
        <v/>
      </c>
      <c r="B35" s="59" t="str">
        <f t="shared" si="7"/>
        <v/>
      </c>
      <c r="C35" s="58" t="str">
        <f t="shared" si="8"/>
        <v/>
      </c>
      <c r="D35" s="58" t="str">
        <f t="shared" si="9"/>
        <v/>
      </c>
      <c r="E35" s="58" t="str">
        <f t="shared" si="10"/>
        <v/>
      </c>
      <c r="F35" s="36"/>
      <c r="G35" s="38"/>
      <c r="H35" s="38"/>
      <c r="I35" s="37"/>
      <c r="J35" s="37"/>
      <c r="K35" s="64"/>
      <c r="L35" s="61" t="str">
        <f t="shared" si="1"/>
        <v/>
      </c>
      <c r="M35" s="43" t="str">
        <f t="shared" si="2"/>
        <v/>
      </c>
      <c r="N35" s="45" t="str">
        <f t="shared" si="3"/>
        <v/>
      </c>
      <c r="O35" s="47" t="str">
        <f t="shared" si="11"/>
        <v>Sin Registro</v>
      </c>
      <c r="P35" s="23" t="str">
        <f t="shared" si="12"/>
        <v>Sin Registro</v>
      </c>
      <c r="Q35" s="14" t="str">
        <f t="shared" si="4"/>
        <v>Sin Registro</v>
      </c>
      <c r="R35" s="14" t="str">
        <f t="shared" si="5"/>
        <v>Sin Registro</v>
      </c>
      <c r="S35" s="14" t="s">
        <v>443</v>
      </c>
      <c r="T35" s="14" t="s">
        <v>445</v>
      </c>
      <c r="U35" s="14" t="s">
        <v>444</v>
      </c>
      <c r="V35" s="14" t="s">
        <v>446</v>
      </c>
      <c r="W35" s="14" t="s">
        <v>447</v>
      </c>
      <c r="X35" s="14" t="s">
        <v>448</v>
      </c>
      <c r="Y35" s="14" t="s">
        <v>449</v>
      </c>
      <c r="Z35" s="14" t="str">
        <f t="shared" si="0"/>
        <v>OK</v>
      </c>
      <c r="AA35" s="26" t="s">
        <v>478</v>
      </c>
      <c r="AC35" s="14" t="s">
        <v>685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</row>
    <row r="36" spans="1:44" ht="20.100000000000001" customHeight="1" thickBot="1" x14ac:dyDescent="0.3">
      <c r="A36" s="58" t="str">
        <f t="shared" si="6"/>
        <v/>
      </c>
      <c r="B36" s="59" t="str">
        <f t="shared" si="7"/>
        <v/>
      </c>
      <c r="C36" s="58" t="str">
        <f t="shared" si="8"/>
        <v/>
      </c>
      <c r="D36" s="58" t="str">
        <f t="shared" si="9"/>
        <v/>
      </c>
      <c r="E36" s="58" t="str">
        <f t="shared" si="10"/>
        <v/>
      </c>
      <c r="F36" s="36"/>
      <c r="G36" s="38"/>
      <c r="H36" s="38"/>
      <c r="I36" s="37"/>
      <c r="J36" s="37"/>
      <c r="K36" s="64"/>
      <c r="L36" s="61" t="str">
        <f t="shared" si="1"/>
        <v/>
      </c>
      <c r="M36" s="43" t="str">
        <f t="shared" si="2"/>
        <v/>
      </c>
      <c r="N36" s="45" t="str">
        <f t="shared" si="3"/>
        <v/>
      </c>
      <c r="O36" s="47" t="str">
        <f t="shared" si="11"/>
        <v>Sin Registro</v>
      </c>
      <c r="P36" s="23" t="str">
        <f t="shared" si="12"/>
        <v>Sin Registro</v>
      </c>
      <c r="Q36" s="14" t="str">
        <f t="shared" si="4"/>
        <v>Sin Registro</v>
      </c>
      <c r="R36" s="14" t="str">
        <f t="shared" si="5"/>
        <v>Sin Registro</v>
      </c>
      <c r="S36" s="14" t="s">
        <v>443</v>
      </c>
      <c r="T36" s="14" t="s">
        <v>445</v>
      </c>
      <c r="U36" s="14" t="s">
        <v>444</v>
      </c>
      <c r="V36" s="14" t="s">
        <v>446</v>
      </c>
      <c r="W36" s="14" t="s">
        <v>447</v>
      </c>
      <c r="X36" s="14" t="s">
        <v>448</v>
      </c>
      <c r="Y36" s="14" t="s">
        <v>449</v>
      </c>
      <c r="Z36" s="14" t="str">
        <f t="shared" si="0"/>
        <v>OK</v>
      </c>
      <c r="AA36" s="26" t="s">
        <v>421</v>
      </c>
      <c r="AC36" s="14" t="s">
        <v>685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</row>
    <row r="37" spans="1:44" ht="20.100000000000001" customHeight="1" thickBot="1" x14ac:dyDescent="0.3">
      <c r="A37" s="58" t="str">
        <f t="shared" si="6"/>
        <v/>
      </c>
      <c r="B37" s="59" t="str">
        <f t="shared" si="7"/>
        <v/>
      </c>
      <c r="C37" s="58" t="str">
        <f t="shared" si="8"/>
        <v/>
      </c>
      <c r="D37" s="58" t="str">
        <f t="shared" si="9"/>
        <v/>
      </c>
      <c r="E37" s="58" t="str">
        <f t="shared" si="10"/>
        <v/>
      </c>
      <c r="F37" s="36"/>
      <c r="G37" s="38"/>
      <c r="H37" s="38"/>
      <c r="I37" s="37"/>
      <c r="J37" s="37"/>
      <c r="K37" s="64"/>
      <c r="L37" s="61" t="str">
        <f t="shared" si="1"/>
        <v/>
      </c>
      <c r="M37" s="43" t="str">
        <f t="shared" si="2"/>
        <v/>
      </c>
      <c r="N37" s="45" t="str">
        <f t="shared" si="3"/>
        <v/>
      </c>
      <c r="O37" s="47" t="str">
        <f t="shared" si="11"/>
        <v>Sin Registro</v>
      </c>
      <c r="P37" s="23" t="str">
        <f t="shared" si="12"/>
        <v>Sin Registro</v>
      </c>
      <c r="Q37" s="14" t="str">
        <f t="shared" si="4"/>
        <v>Sin Registro</v>
      </c>
      <c r="R37" s="14" t="str">
        <f t="shared" si="5"/>
        <v>Sin Registro</v>
      </c>
      <c r="S37" s="14" t="s">
        <v>443</v>
      </c>
      <c r="T37" s="14" t="s">
        <v>445</v>
      </c>
      <c r="U37" s="14" t="s">
        <v>444</v>
      </c>
      <c r="V37" s="14" t="s">
        <v>446</v>
      </c>
      <c r="W37" s="14" t="s">
        <v>447</v>
      </c>
      <c r="X37" s="14" t="s">
        <v>448</v>
      </c>
      <c r="Y37" s="14" t="s">
        <v>449</v>
      </c>
      <c r="Z37" s="14" t="str">
        <f t="shared" si="0"/>
        <v>OK</v>
      </c>
      <c r="AA37" s="26" t="s">
        <v>54</v>
      </c>
      <c r="AC37" s="14" t="s">
        <v>685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</row>
    <row r="38" spans="1:44" ht="20.100000000000001" customHeight="1" thickBot="1" x14ac:dyDescent="0.3">
      <c r="A38" s="58" t="str">
        <f t="shared" si="6"/>
        <v/>
      </c>
      <c r="B38" s="59" t="str">
        <f t="shared" si="7"/>
        <v/>
      </c>
      <c r="C38" s="58" t="str">
        <f t="shared" si="8"/>
        <v/>
      </c>
      <c r="D38" s="58" t="str">
        <f t="shared" si="9"/>
        <v/>
      </c>
      <c r="E38" s="58" t="str">
        <f t="shared" si="10"/>
        <v/>
      </c>
      <c r="F38" s="36"/>
      <c r="G38" s="38"/>
      <c r="H38" s="38"/>
      <c r="I38" s="37"/>
      <c r="J38" s="37"/>
      <c r="K38" s="64"/>
      <c r="L38" s="61" t="str">
        <f t="shared" si="1"/>
        <v/>
      </c>
      <c r="M38" s="43" t="str">
        <f t="shared" si="2"/>
        <v/>
      </c>
      <c r="N38" s="45" t="str">
        <f t="shared" si="3"/>
        <v/>
      </c>
      <c r="O38" s="47" t="str">
        <f t="shared" si="11"/>
        <v>Sin Registro</v>
      </c>
      <c r="P38" s="23" t="str">
        <f t="shared" si="12"/>
        <v>Sin Registro</v>
      </c>
      <c r="Q38" s="14" t="str">
        <f t="shared" si="4"/>
        <v>Sin Registro</v>
      </c>
      <c r="R38" s="14" t="str">
        <f t="shared" si="5"/>
        <v>Sin Registro</v>
      </c>
      <c r="S38" s="14" t="s">
        <v>443</v>
      </c>
      <c r="T38" s="14" t="s">
        <v>445</v>
      </c>
      <c r="U38" s="14" t="s">
        <v>444</v>
      </c>
      <c r="V38" s="14" t="s">
        <v>446</v>
      </c>
      <c r="W38" s="14" t="s">
        <v>447</v>
      </c>
      <c r="X38" s="14" t="s">
        <v>448</v>
      </c>
      <c r="Y38" s="14" t="s">
        <v>449</v>
      </c>
      <c r="Z38" s="14" t="str">
        <f t="shared" si="0"/>
        <v>OK</v>
      </c>
      <c r="AA38" s="26" t="s">
        <v>628</v>
      </c>
      <c r="AC38" s="14" t="s">
        <v>685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1:44" ht="20.100000000000001" customHeight="1" thickBot="1" x14ac:dyDescent="0.3">
      <c r="A39" s="58" t="str">
        <f t="shared" si="6"/>
        <v/>
      </c>
      <c r="B39" s="59" t="str">
        <f t="shared" si="7"/>
        <v/>
      </c>
      <c r="C39" s="58" t="str">
        <f t="shared" si="8"/>
        <v/>
      </c>
      <c r="D39" s="58" t="str">
        <f t="shared" si="9"/>
        <v/>
      </c>
      <c r="E39" s="58" t="str">
        <f t="shared" si="10"/>
        <v/>
      </c>
      <c r="F39" s="36"/>
      <c r="G39" s="38"/>
      <c r="H39" s="38"/>
      <c r="I39" s="37"/>
      <c r="J39" s="37"/>
      <c r="K39" s="64"/>
      <c r="L39" s="61" t="str">
        <f t="shared" si="1"/>
        <v/>
      </c>
      <c r="M39" s="43" t="str">
        <f t="shared" si="2"/>
        <v/>
      </c>
      <c r="N39" s="45" t="str">
        <f t="shared" si="3"/>
        <v/>
      </c>
      <c r="O39" s="47" t="str">
        <f t="shared" si="11"/>
        <v>Sin Registro</v>
      </c>
      <c r="P39" s="23" t="str">
        <f t="shared" si="12"/>
        <v>Sin Registro</v>
      </c>
      <c r="Q39" s="14" t="str">
        <f t="shared" si="4"/>
        <v>Sin Registro</v>
      </c>
      <c r="R39" s="14" t="str">
        <f t="shared" si="5"/>
        <v>Sin Registro</v>
      </c>
      <c r="S39" s="14" t="s">
        <v>443</v>
      </c>
      <c r="T39" s="14" t="s">
        <v>445</v>
      </c>
      <c r="U39" s="14" t="s">
        <v>444</v>
      </c>
      <c r="V39" s="14" t="s">
        <v>446</v>
      </c>
      <c r="W39" s="14" t="s">
        <v>447</v>
      </c>
      <c r="X39" s="14" t="s">
        <v>448</v>
      </c>
      <c r="Y39" s="14" t="s">
        <v>449</v>
      </c>
      <c r="Z39" s="14" t="str">
        <f t="shared" si="0"/>
        <v>OK</v>
      </c>
      <c r="AA39" s="26" t="s">
        <v>303</v>
      </c>
      <c r="AC39" s="14" t="s">
        <v>685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</row>
    <row r="40" spans="1:44" ht="20.100000000000001" customHeight="1" thickBot="1" x14ac:dyDescent="0.3">
      <c r="A40" s="58" t="str">
        <f t="shared" si="6"/>
        <v/>
      </c>
      <c r="B40" s="59" t="str">
        <f t="shared" si="7"/>
        <v/>
      </c>
      <c r="C40" s="58" t="str">
        <f t="shared" si="8"/>
        <v/>
      </c>
      <c r="D40" s="58" t="str">
        <f t="shared" si="9"/>
        <v/>
      </c>
      <c r="E40" s="58" t="str">
        <f t="shared" si="10"/>
        <v/>
      </c>
      <c r="F40" s="36"/>
      <c r="G40" s="38"/>
      <c r="H40" s="38"/>
      <c r="I40" s="37"/>
      <c r="J40" s="37"/>
      <c r="K40" s="64"/>
      <c r="L40" s="61" t="str">
        <f t="shared" si="1"/>
        <v/>
      </c>
      <c r="M40" s="43" t="str">
        <f t="shared" si="2"/>
        <v/>
      </c>
      <c r="N40" s="45" t="str">
        <f t="shared" si="3"/>
        <v/>
      </c>
      <c r="O40" s="47" t="str">
        <f t="shared" si="11"/>
        <v>Sin Registro</v>
      </c>
      <c r="P40" s="23" t="str">
        <f t="shared" si="12"/>
        <v>Sin Registro</v>
      </c>
      <c r="Q40" s="14" t="str">
        <f t="shared" si="4"/>
        <v>Sin Registro</v>
      </c>
      <c r="R40" s="14" t="str">
        <f t="shared" si="5"/>
        <v>Sin Registro</v>
      </c>
      <c r="S40" s="14" t="s">
        <v>443</v>
      </c>
      <c r="T40" s="14" t="s">
        <v>445</v>
      </c>
      <c r="U40" s="14" t="s">
        <v>444</v>
      </c>
      <c r="V40" s="14" t="s">
        <v>446</v>
      </c>
      <c r="W40" s="14" t="s">
        <v>447</v>
      </c>
      <c r="X40" s="14" t="s">
        <v>448</v>
      </c>
      <c r="Y40" s="14" t="s">
        <v>449</v>
      </c>
      <c r="Z40" s="14" t="str">
        <f t="shared" si="0"/>
        <v>OK</v>
      </c>
      <c r="AA40" s="26" t="s">
        <v>314</v>
      </c>
      <c r="AC40" s="14" t="s">
        <v>685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 ht="20.100000000000001" customHeight="1" thickBot="1" x14ac:dyDescent="0.3">
      <c r="A41" s="58" t="str">
        <f t="shared" si="6"/>
        <v/>
      </c>
      <c r="B41" s="59" t="str">
        <f t="shared" si="7"/>
        <v/>
      </c>
      <c r="C41" s="58" t="str">
        <f t="shared" si="8"/>
        <v/>
      </c>
      <c r="D41" s="58" t="str">
        <f t="shared" si="9"/>
        <v/>
      </c>
      <c r="E41" s="58" t="str">
        <f t="shared" si="10"/>
        <v/>
      </c>
      <c r="F41" s="36"/>
      <c r="G41" s="38"/>
      <c r="H41" s="38"/>
      <c r="I41" s="37"/>
      <c r="J41" s="37"/>
      <c r="K41" s="64"/>
      <c r="L41" s="61" t="str">
        <f t="shared" si="1"/>
        <v/>
      </c>
      <c r="M41" s="43" t="str">
        <f t="shared" si="2"/>
        <v/>
      </c>
      <c r="N41" s="45" t="str">
        <f t="shared" si="3"/>
        <v/>
      </c>
      <c r="O41" s="47" t="str">
        <f t="shared" si="11"/>
        <v>Sin Registro</v>
      </c>
      <c r="P41" s="23" t="str">
        <f t="shared" si="12"/>
        <v>Sin Registro</v>
      </c>
      <c r="Q41" s="14" t="str">
        <f t="shared" si="4"/>
        <v>Sin Registro</v>
      </c>
      <c r="R41" s="14" t="str">
        <f t="shared" si="5"/>
        <v>Sin Registro</v>
      </c>
      <c r="S41" s="14" t="s">
        <v>443</v>
      </c>
      <c r="T41" s="14" t="s">
        <v>445</v>
      </c>
      <c r="U41" s="14" t="s">
        <v>444</v>
      </c>
      <c r="V41" s="14" t="s">
        <v>446</v>
      </c>
      <c r="W41" s="14" t="s">
        <v>447</v>
      </c>
      <c r="X41" s="14" t="s">
        <v>448</v>
      </c>
      <c r="Y41" s="14" t="s">
        <v>449</v>
      </c>
      <c r="Z41" s="14" t="str">
        <f t="shared" si="0"/>
        <v>OK</v>
      </c>
      <c r="AA41" s="26" t="s">
        <v>311</v>
      </c>
      <c r="AC41" s="14" t="s">
        <v>685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</row>
    <row r="42" spans="1:44" ht="20.100000000000001" customHeight="1" thickBot="1" x14ac:dyDescent="0.3">
      <c r="A42" s="58" t="str">
        <f t="shared" si="6"/>
        <v/>
      </c>
      <c r="B42" s="59" t="str">
        <f t="shared" si="7"/>
        <v/>
      </c>
      <c r="C42" s="58" t="str">
        <f t="shared" si="8"/>
        <v/>
      </c>
      <c r="D42" s="58" t="str">
        <f t="shared" si="9"/>
        <v/>
      </c>
      <c r="E42" s="58" t="str">
        <f t="shared" si="10"/>
        <v/>
      </c>
      <c r="F42" s="36"/>
      <c r="G42" s="38"/>
      <c r="H42" s="38"/>
      <c r="I42" s="37"/>
      <c r="J42" s="37"/>
      <c r="K42" s="64"/>
      <c r="L42" s="61" t="str">
        <f t="shared" si="1"/>
        <v/>
      </c>
      <c r="M42" s="43" t="str">
        <f t="shared" si="2"/>
        <v/>
      </c>
      <c r="N42" s="45" t="str">
        <f t="shared" si="3"/>
        <v/>
      </c>
      <c r="O42" s="47" t="str">
        <f t="shared" si="11"/>
        <v>Sin Registro</v>
      </c>
      <c r="P42" s="23" t="str">
        <f t="shared" si="12"/>
        <v>Sin Registro</v>
      </c>
      <c r="Q42" s="14" t="str">
        <f t="shared" si="4"/>
        <v>Sin Registro</v>
      </c>
      <c r="R42" s="14" t="str">
        <f t="shared" si="5"/>
        <v>Sin Registro</v>
      </c>
      <c r="S42" s="14" t="s">
        <v>443</v>
      </c>
      <c r="T42" s="14" t="s">
        <v>445</v>
      </c>
      <c r="U42" s="14" t="s">
        <v>444</v>
      </c>
      <c r="V42" s="14" t="s">
        <v>446</v>
      </c>
      <c r="W42" s="14" t="s">
        <v>447</v>
      </c>
      <c r="X42" s="14" t="s">
        <v>448</v>
      </c>
      <c r="Y42" s="14" t="s">
        <v>449</v>
      </c>
      <c r="Z42" s="14" t="str">
        <f t="shared" si="0"/>
        <v>OK</v>
      </c>
      <c r="AA42" s="26" t="s">
        <v>479</v>
      </c>
      <c r="AC42" s="14" t="s">
        <v>685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 ht="20.100000000000001" customHeight="1" thickBot="1" x14ac:dyDescent="0.3">
      <c r="A43" s="58" t="str">
        <f t="shared" si="6"/>
        <v/>
      </c>
      <c r="B43" s="59" t="str">
        <f t="shared" si="7"/>
        <v/>
      </c>
      <c r="C43" s="58" t="str">
        <f t="shared" si="8"/>
        <v/>
      </c>
      <c r="D43" s="58" t="str">
        <f t="shared" si="9"/>
        <v/>
      </c>
      <c r="E43" s="58" t="str">
        <f t="shared" si="10"/>
        <v/>
      </c>
      <c r="F43" s="36"/>
      <c r="G43" s="38"/>
      <c r="H43" s="38"/>
      <c r="I43" s="37"/>
      <c r="J43" s="37"/>
      <c r="K43" s="64"/>
      <c r="L43" s="61" t="str">
        <f t="shared" si="1"/>
        <v/>
      </c>
      <c r="M43" s="43" t="str">
        <f t="shared" si="2"/>
        <v/>
      </c>
      <c r="N43" s="45" t="str">
        <f t="shared" si="3"/>
        <v/>
      </c>
      <c r="O43" s="47" t="str">
        <f t="shared" si="11"/>
        <v>Sin Registro</v>
      </c>
      <c r="P43" s="23" t="str">
        <f t="shared" si="12"/>
        <v>Sin Registro</v>
      </c>
      <c r="Q43" s="14" t="str">
        <f t="shared" si="4"/>
        <v>Sin Registro</v>
      </c>
      <c r="R43" s="14" t="str">
        <f t="shared" si="5"/>
        <v>Sin Registro</v>
      </c>
      <c r="S43" s="14" t="s">
        <v>443</v>
      </c>
      <c r="T43" s="14" t="s">
        <v>445</v>
      </c>
      <c r="U43" s="14" t="s">
        <v>444</v>
      </c>
      <c r="V43" s="14" t="s">
        <v>446</v>
      </c>
      <c r="W43" s="14" t="s">
        <v>447</v>
      </c>
      <c r="X43" s="14" t="s">
        <v>448</v>
      </c>
      <c r="Y43" s="14" t="s">
        <v>449</v>
      </c>
      <c r="Z43" s="14" t="str">
        <f t="shared" si="0"/>
        <v>OK</v>
      </c>
      <c r="AA43" s="26" t="s">
        <v>479</v>
      </c>
      <c r="AC43" s="14" t="s">
        <v>685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</row>
    <row r="44" spans="1:44" ht="20.100000000000001" customHeight="1" thickBot="1" x14ac:dyDescent="0.3">
      <c r="A44" s="58" t="str">
        <f t="shared" si="6"/>
        <v/>
      </c>
      <c r="B44" s="59" t="str">
        <f t="shared" si="7"/>
        <v/>
      </c>
      <c r="C44" s="58" t="str">
        <f t="shared" si="8"/>
        <v/>
      </c>
      <c r="D44" s="58" t="str">
        <f t="shared" si="9"/>
        <v/>
      </c>
      <c r="E44" s="58" t="str">
        <f t="shared" si="10"/>
        <v/>
      </c>
      <c r="F44" s="36"/>
      <c r="G44" s="38"/>
      <c r="H44" s="38"/>
      <c r="I44" s="37"/>
      <c r="J44" s="37"/>
      <c r="K44" s="64"/>
      <c r="L44" s="61" t="str">
        <f t="shared" si="1"/>
        <v/>
      </c>
      <c r="M44" s="43" t="str">
        <f t="shared" si="2"/>
        <v/>
      </c>
      <c r="N44" s="45" t="str">
        <f t="shared" si="3"/>
        <v/>
      </c>
      <c r="O44" s="47" t="str">
        <f t="shared" si="11"/>
        <v>Sin Registro</v>
      </c>
      <c r="P44" s="23" t="str">
        <f t="shared" si="12"/>
        <v>Sin Registro</v>
      </c>
      <c r="Q44" s="14" t="str">
        <f t="shared" si="4"/>
        <v>Sin Registro</v>
      </c>
      <c r="R44" s="14" t="str">
        <f t="shared" si="5"/>
        <v>Sin Registro</v>
      </c>
      <c r="S44" s="14" t="s">
        <v>443</v>
      </c>
      <c r="T44" s="14" t="s">
        <v>445</v>
      </c>
      <c r="U44" s="14" t="s">
        <v>444</v>
      </c>
      <c r="V44" s="14" t="s">
        <v>446</v>
      </c>
      <c r="W44" s="14" t="s">
        <v>447</v>
      </c>
      <c r="X44" s="14" t="s">
        <v>448</v>
      </c>
      <c r="Y44" s="14" t="s">
        <v>449</v>
      </c>
      <c r="Z44" s="14" t="str">
        <f t="shared" si="0"/>
        <v>OK</v>
      </c>
      <c r="AA44" s="26" t="s">
        <v>365</v>
      </c>
      <c r="AC44" s="14" t="s">
        <v>685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spans="1:44" ht="20.100000000000001" customHeight="1" thickBot="1" x14ac:dyDescent="0.3">
      <c r="A45" s="58" t="str">
        <f t="shared" si="6"/>
        <v/>
      </c>
      <c r="B45" s="59" t="str">
        <f t="shared" si="7"/>
        <v/>
      </c>
      <c r="C45" s="58" t="str">
        <f t="shared" si="8"/>
        <v/>
      </c>
      <c r="D45" s="58" t="str">
        <f t="shared" si="9"/>
        <v/>
      </c>
      <c r="E45" s="58" t="str">
        <f t="shared" si="10"/>
        <v/>
      </c>
      <c r="F45" s="36"/>
      <c r="G45" s="38"/>
      <c r="H45" s="38"/>
      <c r="I45" s="37"/>
      <c r="J45" s="37"/>
      <c r="K45" s="64"/>
      <c r="L45" s="61" t="str">
        <f t="shared" si="1"/>
        <v/>
      </c>
      <c r="M45" s="43" t="str">
        <f t="shared" si="2"/>
        <v/>
      </c>
      <c r="N45" s="45" t="str">
        <f t="shared" si="3"/>
        <v/>
      </c>
      <c r="O45" s="47" t="str">
        <f t="shared" si="11"/>
        <v>Sin Registro</v>
      </c>
      <c r="P45" s="23" t="str">
        <f t="shared" si="12"/>
        <v>Sin Registro</v>
      </c>
      <c r="Q45" s="14" t="str">
        <f t="shared" si="4"/>
        <v>Sin Registro</v>
      </c>
      <c r="R45" s="14" t="str">
        <f t="shared" si="5"/>
        <v>Sin Registro</v>
      </c>
      <c r="S45" s="14" t="s">
        <v>443</v>
      </c>
      <c r="T45" s="14" t="s">
        <v>445</v>
      </c>
      <c r="U45" s="14" t="s">
        <v>444</v>
      </c>
      <c r="V45" s="14" t="s">
        <v>446</v>
      </c>
      <c r="W45" s="14" t="s">
        <v>447</v>
      </c>
      <c r="X45" s="14" t="s">
        <v>448</v>
      </c>
      <c r="Y45" s="14" t="s">
        <v>449</v>
      </c>
      <c r="Z45" s="14" t="str">
        <f t="shared" si="0"/>
        <v>OK</v>
      </c>
      <c r="AA45" s="26" t="s">
        <v>308</v>
      </c>
      <c r="AC45" s="14" t="s">
        <v>685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</row>
    <row r="46" spans="1:44" ht="20.100000000000001" customHeight="1" thickBot="1" x14ac:dyDescent="0.3">
      <c r="A46" s="58" t="str">
        <f t="shared" si="6"/>
        <v/>
      </c>
      <c r="B46" s="59" t="str">
        <f t="shared" si="7"/>
        <v/>
      </c>
      <c r="C46" s="58" t="str">
        <f t="shared" si="8"/>
        <v/>
      </c>
      <c r="D46" s="58" t="str">
        <f t="shared" si="9"/>
        <v/>
      </c>
      <c r="E46" s="58" t="str">
        <f t="shared" si="10"/>
        <v/>
      </c>
      <c r="F46" s="36"/>
      <c r="G46" s="38"/>
      <c r="H46" s="38"/>
      <c r="I46" s="37"/>
      <c r="J46" s="37"/>
      <c r="K46" s="64"/>
      <c r="L46" s="61" t="str">
        <f t="shared" si="1"/>
        <v/>
      </c>
      <c r="M46" s="43" t="str">
        <f t="shared" si="2"/>
        <v/>
      </c>
      <c r="N46" s="45" t="str">
        <f t="shared" si="3"/>
        <v/>
      </c>
      <c r="O46" s="47" t="str">
        <f t="shared" si="11"/>
        <v>Sin Registro</v>
      </c>
      <c r="P46" s="23" t="str">
        <f t="shared" si="12"/>
        <v>Sin Registro</v>
      </c>
      <c r="Q46" s="14" t="str">
        <f t="shared" si="4"/>
        <v>Sin Registro</v>
      </c>
      <c r="R46" s="14" t="str">
        <f t="shared" si="5"/>
        <v>Sin Registro</v>
      </c>
      <c r="S46" s="14" t="s">
        <v>443</v>
      </c>
      <c r="T46" s="14" t="s">
        <v>445</v>
      </c>
      <c r="U46" s="14" t="s">
        <v>444</v>
      </c>
      <c r="V46" s="14" t="s">
        <v>446</v>
      </c>
      <c r="W46" s="14" t="s">
        <v>447</v>
      </c>
      <c r="X46" s="14" t="s">
        <v>448</v>
      </c>
      <c r="Y46" s="14" t="s">
        <v>449</v>
      </c>
      <c r="Z46" s="14" t="str">
        <f t="shared" si="0"/>
        <v>OK</v>
      </c>
      <c r="AA46" s="26" t="s">
        <v>55</v>
      </c>
      <c r="AC46" s="14" t="s">
        <v>685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</row>
    <row r="47" spans="1:44" ht="20.100000000000001" customHeight="1" thickBot="1" x14ac:dyDescent="0.3">
      <c r="A47" s="58" t="str">
        <f t="shared" si="6"/>
        <v/>
      </c>
      <c r="B47" s="59" t="str">
        <f t="shared" si="7"/>
        <v/>
      </c>
      <c r="C47" s="58" t="str">
        <f t="shared" si="8"/>
        <v/>
      </c>
      <c r="D47" s="58" t="str">
        <f t="shared" si="9"/>
        <v/>
      </c>
      <c r="E47" s="58" t="str">
        <f t="shared" si="10"/>
        <v/>
      </c>
      <c r="F47" s="36"/>
      <c r="G47" s="38"/>
      <c r="H47" s="38"/>
      <c r="I47" s="37"/>
      <c r="J47" s="37"/>
      <c r="K47" s="64"/>
      <c r="L47" s="61" t="str">
        <f t="shared" si="1"/>
        <v/>
      </c>
      <c r="M47" s="43" t="str">
        <f t="shared" si="2"/>
        <v/>
      </c>
      <c r="N47" s="45" t="str">
        <f t="shared" si="3"/>
        <v/>
      </c>
      <c r="O47" s="47" t="str">
        <f t="shared" si="11"/>
        <v>Sin Registro</v>
      </c>
      <c r="P47" s="23" t="str">
        <f t="shared" si="12"/>
        <v>Sin Registro</v>
      </c>
      <c r="Q47" s="14" t="str">
        <f t="shared" si="4"/>
        <v>Sin Registro</v>
      </c>
      <c r="R47" s="14" t="str">
        <f t="shared" si="5"/>
        <v>Sin Registro</v>
      </c>
      <c r="S47" s="14" t="s">
        <v>443</v>
      </c>
      <c r="T47" s="14" t="s">
        <v>445</v>
      </c>
      <c r="U47" s="14" t="s">
        <v>444</v>
      </c>
      <c r="V47" s="14" t="s">
        <v>446</v>
      </c>
      <c r="W47" s="14" t="s">
        <v>447</v>
      </c>
      <c r="X47" s="14" t="s">
        <v>448</v>
      </c>
      <c r="Y47" s="14" t="s">
        <v>449</v>
      </c>
      <c r="Z47" s="14" t="str">
        <f t="shared" si="0"/>
        <v>OK</v>
      </c>
      <c r="AA47" s="26" t="s">
        <v>690</v>
      </c>
      <c r="AC47" s="14" t="s">
        <v>685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</row>
    <row r="48" spans="1:44" ht="20.100000000000001" customHeight="1" thickBot="1" x14ac:dyDescent="0.3">
      <c r="A48" s="58" t="str">
        <f t="shared" si="6"/>
        <v/>
      </c>
      <c r="B48" s="59" t="str">
        <f t="shared" si="7"/>
        <v/>
      </c>
      <c r="C48" s="58" t="str">
        <f t="shared" si="8"/>
        <v/>
      </c>
      <c r="D48" s="58" t="str">
        <f t="shared" si="9"/>
        <v/>
      </c>
      <c r="E48" s="58" t="str">
        <f t="shared" si="10"/>
        <v/>
      </c>
      <c r="F48" s="36"/>
      <c r="G48" s="38"/>
      <c r="H48" s="38"/>
      <c r="I48" s="37"/>
      <c r="J48" s="37"/>
      <c r="K48" s="64"/>
      <c r="L48" s="61" t="str">
        <f t="shared" si="1"/>
        <v/>
      </c>
      <c r="M48" s="43" t="str">
        <f t="shared" si="2"/>
        <v/>
      </c>
      <c r="N48" s="45" t="str">
        <f t="shared" si="3"/>
        <v/>
      </c>
      <c r="O48" s="47" t="str">
        <f t="shared" si="11"/>
        <v>Sin Registro</v>
      </c>
      <c r="P48" s="23" t="str">
        <f t="shared" si="12"/>
        <v>Sin Registro</v>
      </c>
      <c r="Q48" s="14" t="str">
        <f t="shared" si="4"/>
        <v>Sin Registro</v>
      </c>
      <c r="R48" s="14" t="str">
        <f t="shared" si="5"/>
        <v>Sin Registro</v>
      </c>
      <c r="S48" s="14" t="s">
        <v>443</v>
      </c>
      <c r="T48" s="14" t="s">
        <v>445</v>
      </c>
      <c r="U48" s="14" t="s">
        <v>444</v>
      </c>
      <c r="V48" s="14" t="s">
        <v>446</v>
      </c>
      <c r="W48" s="14" t="s">
        <v>447</v>
      </c>
      <c r="X48" s="14" t="s">
        <v>448</v>
      </c>
      <c r="Y48" s="14" t="s">
        <v>449</v>
      </c>
      <c r="Z48" s="14" t="str">
        <f t="shared" si="0"/>
        <v>OK</v>
      </c>
      <c r="AA48" s="26" t="s">
        <v>636</v>
      </c>
      <c r="AC48" s="14" t="s">
        <v>685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</row>
    <row r="49" spans="1:44" ht="20.100000000000001" customHeight="1" thickBot="1" x14ac:dyDescent="0.3">
      <c r="A49" s="58" t="str">
        <f t="shared" si="6"/>
        <v/>
      </c>
      <c r="B49" s="59" t="str">
        <f t="shared" si="7"/>
        <v/>
      </c>
      <c r="C49" s="58" t="str">
        <f t="shared" si="8"/>
        <v/>
      </c>
      <c r="D49" s="58" t="str">
        <f t="shared" si="9"/>
        <v/>
      </c>
      <c r="E49" s="58" t="str">
        <f t="shared" si="10"/>
        <v/>
      </c>
      <c r="F49" s="36"/>
      <c r="G49" s="38"/>
      <c r="H49" s="38"/>
      <c r="I49" s="37"/>
      <c r="J49" s="37"/>
      <c r="K49" s="64"/>
      <c r="L49" s="61" t="str">
        <f t="shared" si="1"/>
        <v/>
      </c>
      <c r="M49" s="43" t="str">
        <f t="shared" si="2"/>
        <v/>
      </c>
      <c r="N49" s="45" t="str">
        <f t="shared" si="3"/>
        <v/>
      </c>
      <c r="O49" s="47" t="str">
        <f t="shared" si="11"/>
        <v>Sin Registro</v>
      </c>
      <c r="P49" s="23" t="str">
        <f t="shared" si="12"/>
        <v>Sin Registro</v>
      </c>
      <c r="Q49" s="14" t="str">
        <f t="shared" si="4"/>
        <v>Sin Registro</v>
      </c>
      <c r="R49" s="14" t="str">
        <f t="shared" si="5"/>
        <v>Sin Registro</v>
      </c>
      <c r="S49" s="14" t="s">
        <v>443</v>
      </c>
      <c r="T49" s="14" t="s">
        <v>445</v>
      </c>
      <c r="U49" s="14" t="s">
        <v>444</v>
      </c>
      <c r="V49" s="14" t="s">
        <v>446</v>
      </c>
      <c r="W49" s="14" t="s">
        <v>447</v>
      </c>
      <c r="X49" s="14" t="s">
        <v>448</v>
      </c>
      <c r="Y49" s="14" t="s">
        <v>449</v>
      </c>
      <c r="Z49" s="14" t="str">
        <f t="shared" si="0"/>
        <v>OK</v>
      </c>
      <c r="AA49" s="26" t="s">
        <v>306</v>
      </c>
      <c r="AC49" s="14" t="s">
        <v>685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</row>
    <row r="50" spans="1:44" ht="20.100000000000001" customHeight="1" thickBot="1" x14ac:dyDescent="0.3">
      <c r="A50" s="58" t="str">
        <f t="shared" si="6"/>
        <v/>
      </c>
      <c r="B50" s="59" t="str">
        <f t="shared" si="7"/>
        <v/>
      </c>
      <c r="C50" s="58" t="str">
        <f t="shared" si="8"/>
        <v/>
      </c>
      <c r="D50" s="58" t="str">
        <f t="shared" si="9"/>
        <v/>
      </c>
      <c r="E50" s="58" t="str">
        <f t="shared" si="10"/>
        <v/>
      </c>
      <c r="F50" s="36"/>
      <c r="G50" s="38"/>
      <c r="H50" s="38"/>
      <c r="I50" s="37"/>
      <c r="J50" s="37"/>
      <c r="K50" s="64"/>
      <c r="L50" s="61" t="str">
        <f t="shared" si="1"/>
        <v/>
      </c>
      <c r="M50" s="43" t="str">
        <f t="shared" si="2"/>
        <v/>
      </c>
      <c r="N50" s="45" t="str">
        <f t="shared" si="3"/>
        <v/>
      </c>
      <c r="O50" s="47" t="str">
        <f t="shared" si="11"/>
        <v>Sin Registro</v>
      </c>
      <c r="P50" s="23" t="str">
        <f t="shared" si="12"/>
        <v>Sin Registro</v>
      </c>
      <c r="Q50" s="14" t="str">
        <f t="shared" si="4"/>
        <v>Sin Registro</v>
      </c>
      <c r="R50" s="14" t="str">
        <f t="shared" si="5"/>
        <v>Sin Registro</v>
      </c>
      <c r="S50" s="14" t="s">
        <v>443</v>
      </c>
      <c r="T50" s="14" t="s">
        <v>445</v>
      </c>
      <c r="U50" s="14" t="s">
        <v>444</v>
      </c>
      <c r="V50" s="14" t="s">
        <v>446</v>
      </c>
      <c r="W50" s="14" t="s">
        <v>447</v>
      </c>
      <c r="X50" s="14" t="s">
        <v>448</v>
      </c>
      <c r="Y50" s="14" t="s">
        <v>449</v>
      </c>
      <c r="Z50" s="14" t="str">
        <f t="shared" si="0"/>
        <v>OK</v>
      </c>
      <c r="AA50" s="26" t="s">
        <v>245</v>
      </c>
      <c r="AC50" s="14" t="s">
        <v>685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</row>
    <row r="51" spans="1:44" ht="20.100000000000001" customHeight="1" thickBot="1" x14ac:dyDescent="0.3">
      <c r="A51" s="58" t="str">
        <f t="shared" si="6"/>
        <v/>
      </c>
      <c r="B51" s="59" t="str">
        <f t="shared" si="7"/>
        <v/>
      </c>
      <c r="C51" s="58" t="str">
        <f t="shared" si="8"/>
        <v/>
      </c>
      <c r="D51" s="58" t="str">
        <f t="shared" si="9"/>
        <v/>
      </c>
      <c r="E51" s="58" t="str">
        <f t="shared" si="10"/>
        <v/>
      </c>
      <c r="F51" s="36"/>
      <c r="G51" s="38"/>
      <c r="H51" s="38"/>
      <c r="I51" s="37"/>
      <c r="J51" s="37"/>
      <c r="K51" s="64"/>
      <c r="L51" s="61" t="str">
        <f t="shared" si="1"/>
        <v/>
      </c>
      <c r="M51" s="43" t="str">
        <f t="shared" si="2"/>
        <v/>
      </c>
      <c r="N51" s="45" t="str">
        <f t="shared" si="3"/>
        <v/>
      </c>
      <c r="O51" s="47" t="str">
        <f t="shared" si="11"/>
        <v>Sin Registro</v>
      </c>
      <c r="P51" s="23" t="str">
        <f t="shared" si="12"/>
        <v>Sin Registro</v>
      </c>
      <c r="Q51" s="14" t="str">
        <f t="shared" si="4"/>
        <v>Sin Registro</v>
      </c>
      <c r="R51" s="14" t="str">
        <f t="shared" si="5"/>
        <v>Sin Registro</v>
      </c>
      <c r="S51" s="14" t="s">
        <v>443</v>
      </c>
      <c r="T51" s="14" t="s">
        <v>445</v>
      </c>
      <c r="U51" s="14" t="s">
        <v>444</v>
      </c>
      <c r="V51" s="14" t="s">
        <v>446</v>
      </c>
      <c r="W51" s="14" t="s">
        <v>447</v>
      </c>
      <c r="X51" s="14" t="s">
        <v>448</v>
      </c>
      <c r="Y51" s="14" t="s">
        <v>449</v>
      </c>
      <c r="Z51" s="14" t="str">
        <f t="shared" si="0"/>
        <v>OK</v>
      </c>
      <c r="AA51" s="26" t="s">
        <v>430</v>
      </c>
      <c r="AC51" s="14" t="s">
        <v>685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</row>
    <row r="52" spans="1:44" ht="20.100000000000001" customHeight="1" thickBot="1" x14ac:dyDescent="0.3">
      <c r="A52" s="58" t="str">
        <f t="shared" si="6"/>
        <v/>
      </c>
      <c r="B52" s="59" t="str">
        <f t="shared" si="7"/>
        <v/>
      </c>
      <c r="C52" s="58" t="str">
        <f t="shared" si="8"/>
        <v/>
      </c>
      <c r="D52" s="58" t="str">
        <f t="shared" si="9"/>
        <v/>
      </c>
      <c r="E52" s="58" t="str">
        <f t="shared" si="10"/>
        <v/>
      </c>
      <c r="F52" s="36"/>
      <c r="G52" s="38"/>
      <c r="H52" s="38"/>
      <c r="I52" s="37"/>
      <c r="J52" s="37"/>
      <c r="K52" s="64"/>
      <c r="L52" s="61" t="str">
        <f t="shared" si="1"/>
        <v/>
      </c>
      <c r="M52" s="43" t="str">
        <f t="shared" si="2"/>
        <v/>
      </c>
      <c r="N52" s="45" t="str">
        <f t="shared" si="3"/>
        <v/>
      </c>
      <c r="O52" s="47" t="str">
        <f t="shared" si="11"/>
        <v>Sin Registro</v>
      </c>
      <c r="P52" s="23" t="str">
        <f t="shared" si="12"/>
        <v>Sin Registro</v>
      </c>
      <c r="Q52" s="14" t="str">
        <f t="shared" si="4"/>
        <v>Sin Registro</v>
      </c>
      <c r="R52" s="14" t="str">
        <f t="shared" si="5"/>
        <v>Sin Registro</v>
      </c>
      <c r="S52" s="14" t="s">
        <v>443</v>
      </c>
      <c r="T52" s="14" t="s">
        <v>445</v>
      </c>
      <c r="U52" s="14" t="s">
        <v>444</v>
      </c>
      <c r="V52" s="14" t="s">
        <v>446</v>
      </c>
      <c r="W52" s="14" t="s">
        <v>447</v>
      </c>
      <c r="X52" s="14" t="s">
        <v>448</v>
      </c>
      <c r="Y52" s="14" t="s">
        <v>449</v>
      </c>
      <c r="Z52" s="14" t="str">
        <f t="shared" si="0"/>
        <v>OK</v>
      </c>
      <c r="AA52" s="26" t="s">
        <v>56</v>
      </c>
      <c r="AC52" s="14" t="s">
        <v>685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</row>
    <row r="53" spans="1:44" ht="20.100000000000001" customHeight="1" thickBot="1" x14ac:dyDescent="0.3">
      <c r="A53" s="58" t="str">
        <f t="shared" si="6"/>
        <v/>
      </c>
      <c r="B53" s="59" t="str">
        <f t="shared" si="7"/>
        <v/>
      </c>
      <c r="C53" s="58" t="str">
        <f t="shared" si="8"/>
        <v/>
      </c>
      <c r="D53" s="58" t="str">
        <f t="shared" si="9"/>
        <v/>
      </c>
      <c r="E53" s="58" t="str">
        <f t="shared" si="10"/>
        <v/>
      </c>
      <c r="F53" s="36"/>
      <c r="G53" s="38"/>
      <c r="H53" s="38"/>
      <c r="I53" s="37"/>
      <c r="J53" s="37"/>
      <c r="K53" s="64"/>
      <c r="L53" s="61" t="str">
        <f t="shared" si="1"/>
        <v/>
      </c>
      <c r="M53" s="43" t="str">
        <f t="shared" si="2"/>
        <v/>
      </c>
      <c r="N53" s="45" t="str">
        <f t="shared" si="3"/>
        <v/>
      </c>
      <c r="O53" s="47" t="str">
        <f t="shared" si="11"/>
        <v>Sin Registro</v>
      </c>
      <c r="P53" s="23" t="str">
        <f t="shared" si="12"/>
        <v>Sin Registro</v>
      </c>
      <c r="Q53" s="14" t="str">
        <f t="shared" si="4"/>
        <v>Sin Registro</v>
      </c>
      <c r="R53" s="14" t="str">
        <f t="shared" si="5"/>
        <v>Sin Registro</v>
      </c>
      <c r="S53" s="14" t="s">
        <v>443</v>
      </c>
      <c r="T53" s="14" t="s">
        <v>445</v>
      </c>
      <c r="U53" s="14" t="s">
        <v>444</v>
      </c>
      <c r="V53" s="14" t="s">
        <v>446</v>
      </c>
      <c r="W53" s="14" t="s">
        <v>447</v>
      </c>
      <c r="X53" s="14" t="s">
        <v>448</v>
      </c>
      <c r="Y53" s="14" t="s">
        <v>449</v>
      </c>
      <c r="Z53" s="14" t="str">
        <f t="shared" si="0"/>
        <v>OK</v>
      </c>
      <c r="AA53" s="26" t="s">
        <v>320</v>
      </c>
      <c r="AC53" s="14" t="s">
        <v>685</v>
      </c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</row>
    <row r="54" spans="1:44" ht="20.100000000000001" customHeight="1" thickBot="1" x14ac:dyDescent="0.3">
      <c r="A54" s="58" t="str">
        <f t="shared" si="6"/>
        <v/>
      </c>
      <c r="B54" s="59" t="str">
        <f t="shared" si="7"/>
        <v/>
      </c>
      <c r="C54" s="58" t="str">
        <f t="shared" si="8"/>
        <v/>
      </c>
      <c r="D54" s="58" t="str">
        <f t="shared" si="9"/>
        <v/>
      </c>
      <c r="E54" s="58" t="str">
        <f t="shared" si="10"/>
        <v/>
      </c>
      <c r="F54" s="36"/>
      <c r="G54" s="38"/>
      <c r="H54" s="38"/>
      <c r="I54" s="37"/>
      <c r="J54" s="37"/>
      <c r="K54" s="64"/>
      <c r="L54" s="61" t="str">
        <f t="shared" si="1"/>
        <v/>
      </c>
      <c r="M54" s="43" t="str">
        <f t="shared" si="2"/>
        <v/>
      </c>
      <c r="N54" s="45" t="str">
        <f t="shared" si="3"/>
        <v/>
      </c>
      <c r="O54" s="47" t="str">
        <f t="shared" si="11"/>
        <v>Sin Registro</v>
      </c>
      <c r="P54" s="23" t="str">
        <f t="shared" si="12"/>
        <v>Sin Registro</v>
      </c>
      <c r="Q54" s="14" t="str">
        <f t="shared" si="4"/>
        <v>Sin Registro</v>
      </c>
      <c r="R54" s="14" t="str">
        <f t="shared" si="5"/>
        <v>Sin Registro</v>
      </c>
      <c r="S54" s="14" t="s">
        <v>443</v>
      </c>
      <c r="T54" s="14" t="s">
        <v>445</v>
      </c>
      <c r="U54" s="14" t="s">
        <v>444</v>
      </c>
      <c r="V54" s="14" t="s">
        <v>446</v>
      </c>
      <c r="W54" s="14" t="s">
        <v>447</v>
      </c>
      <c r="X54" s="14" t="s">
        <v>448</v>
      </c>
      <c r="Y54" s="14" t="s">
        <v>449</v>
      </c>
      <c r="Z54" s="14" t="str">
        <f t="shared" si="0"/>
        <v>OK</v>
      </c>
      <c r="AA54" s="26" t="s">
        <v>483</v>
      </c>
      <c r="AC54" s="14" t="s">
        <v>685</v>
      </c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</row>
    <row r="55" spans="1:44" ht="20.100000000000001" customHeight="1" thickBot="1" x14ac:dyDescent="0.3">
      <c r="A55" s="58" t="str">
        <f t="shared" si="6"/>
        <v/>
      </c>
      <c r="B55" s="59" t="str">
        <f t="shared" si="7"/>
        <v/>
      </c>
      <c r="C55" s="58" t="str">
        <f t="shared" si="8"/>
        <v/>
      </c>
      <c r="D55" s="58" t="str">
        <f t="shared" si="9"/>
        <v/>
      </c>
      <c r="E55" s="58" t="str">
        <f t="shared" si="10"/>
        <v/>
      </c>
      <c r="F55" s="36"/>
      <c r="G55" s="38"/>
      <c r="H55" s="38"/>
      <c r="I55" s="37"/>
      <c r="J55" s="37"/>
      <c r="K55" s="64"/>
      <c r="L55" s="61" t="str">
        <f t="shared" si="1"/>
        <v/>
      </c>
      <c r="M55" s="43" t="str">
        <f t="shared" si="2"/>
        <v/>
      </c>
      <c r="N55" s="45" t="str">
        <f t="shared" si="3"/>
        <v/>
      </c>
      <c r="O55" s="47" t="str">
        <f t="shared" si="11"/>
        <v>Sin Registro</v>
      </c>
      <c r="P55" s="23" t="str">
        <f t="shared" si="12"/>
        <v>Sin Registro</v>
      </c>
      <c r="Q55" s="14" t="str">
        <f t="shared" si="4"/>
        <v>Sin Registro</v>
      </c>
      <c r="R55" s="14" t="str">
        <f t="shared" si="5"/>
        <v>Sin Registro</v>
      </c>
      <c r="S55" s="14" t="s">
        <v>443</v>
      </c>
      <c r="T55" s="14" t="s">
        <v>445</v>
      </c>
      <c r="U55" s="14" t="s">
        <v>444</v>
      </c>
      <c r="V55" s="14" t="s">
        <v>446</v>
      </c>
      <c r="W55" s="14" t="s">
        <v>447</v>
      </c>
      <c r="X55" s="14" t="s">
        <v>448</v>
      </c>
      <c r="Y55" s="14" t="s">
        <v>449</v>
      </c>
      <c r="Z55" s="14" t="str">
        <f t="shared" si="0"/>
        <v>OK</v>
      </c>
      <c r="AA55" s="26" t="s">
        <v>483</v>
      </c>
      <c r="AC55" s="14" t="s">
        <v>685</v>
      </c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</row>
    <row r="56" spans="1:44" ht="20.100000000000001" customHeight="1" thickBot="1" x14ac:dyDescent="0.3">
      <c r="A56" s="58" t="str">
        <f t="shared" si="6"/>
        <v/>
      </c>
      <c r="B56" s="59" t="str">
        <f t="shared" si="7"/>
        <v/>
      </c>
      <c r="C56" s="58" t="str">
        <f t="shared" si="8"/>
        <v/>
      </c>
      <c r="D56" s="58" t="str">
        <f t="shared" si="9"/>
        <v/>
      </c>
      <c r="E56" s="58" t="str">
        <f t="shared" si="10"/>
        <v/>
      </c>
      <c r="F56" s="36"/>
      <c r="G56" s="38"/>
      <c r="H56" s="38"/>
      <c r="I56" s="37"/>
      <c r="J56" s="37"/>
      <c r="K56" s="64"/>
      <c r="L56" s="61" t="str">
        <f t="shared" si="1"/>
        <v/>
      </c>
      <c r="M56" s="43" t="str">
        <f t="shared" si="2"/>
        <v/>
      </c>
      <c r="N56" s="45" t="str">
        <f t="shared" si="3"/>
        <v/>
      </c>
      <c r="O56" s="47" t="str">
        <f t="shared" si="11"/>
        <v>Sin Registro</v>
      </c>
      <c r="P56" s="23" t="str">
        <f t="shared" si="12"/>
        <v>Sin Registro</v>
      </c>
      <c r="Q56" s="14" t="str">
        <f t="shared" si="4"/>
        <v>Sin Registro</v>
      </c>
      <c r="R56" s="14" t="str">
        <f t="shared" si="5"/>
        <v>Sin Registro</v>
      </c>
      <c r="S56" s="14" t="s">
        <v>443</v>
      </c>
      <c r="T56" s="14" t="s">
        <v>445</v>
      </c>
      <c r="U56" s="14" t="s">
        <v>444</v>
      </c>
      <c r="V56" s="14" t="s">
        <v>446</v>
      </c>
      <c r="W56" s="14" t="s">
        <v>447</v>
      </c>
      <c r="X56" s="14" t="s">
        <v>448</v>
      </c>
      <c r="Y56" s="14" t="s">
        <v>449</v>
      </c>
      <c r="Z56" s="14" t="str">
        <f t="shared" si="0"/>
        <v>OK</v>
      </c>
      <c r="AA56" s="26" t="s">
        <v>427</v>
      </c>
      <c r="AC56" s="14" t="s">
        <v>685</v>
      </c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</row>
    <row r="57" spans="1:44" ht="20.100000000000001" customHeight="1" thickBot="1" x14ac:dyDescent="0.3">
      <c r="A57" s="58" t="str">
        <f t="shared" si="6"/>
        <v/>
      </c>
      <c r="B57" s="59" t="str">
        <f t="shared" si="7"/>
        <v/>
      </c>
      <c r="C57" s="58" t="str">
        <f t="shared" si="8"/>
        <v/>
      </c>
      <c r="D57" s="58" t="str">
        <f t="shared" si="9"/>
        <v/>
      </c>
      <c r="E57" s="58" t="str">
        <f t="shared" si="10"/>
        <v/>
      </c>
      <c r="F57" s="36"/>
      <c r="G57" s="38"/>
      <c r="H57" s="38"/>
      <c r="I57" s="37"/>
      <c r="J57" s="37"/>
      <c r="K57" s="64"/>
      <c r="L57" s="61" t="str">
        <f t="shared" si="1"/>
        <v/>
      </c>
      <c r="M57" s="43" t="str">
        <f t="shared" si="2"/>
        <v/>
      </c>
      <c r="N57" s="45" t="str">
        <f t="shared" si="3"/>
        <v/>
      </c>
      <c r="O57" s="47" t="str">
        <f t="shared" si="11"/>
        <v>Sin Registro</v>
      </c>
      <c r="P57" s="23" t="str">
        <f t="shared" si="12"/>
        <v>Sin Registro</v>
      </c>
      <c r="Q57" s="14" t="str">
        <f t="shared" si="4"/>
        <v>Sin Registro</v>
      </c>
      <c r="R57" s="14" t="str">
        <f t="shared" si="5"/>
        <v>Sin Registro</v>
      </c>
      <c r="S57" s="14" t="s">
        <v>443</v>
      </c>
      <c r="T57" s="14" t="s">
        <v>445</v>
      </c>
      <c r="U57" s="14" t="s">
        <v>444</v>
      </c>
      <c r="V57" s="14" t="s">
        <v>446</v>
      </c>
      <c r="W57" s="14" t="s">
        <v>447</v>
      </c>
      <c r="X57" s="14" t="s">
        <v>448</v>
      </c>
      <c r="Y57" s="14" t="s">
        <v>449</v>
      </c>
      <c r="Z57" s="14" t="str">
        <f t="shared" si="0"/>
        <v>OK</v>
      </c>
      <c r="AA57" s="26" t="s">
        <v>357</v>
      </c>
      <c r="AC57" s="14" t="s">
        <v>685</v>
      </c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</row>
    <row r="58" spans="1:44" ht="20.100000000000001" customHeight="1" thickBot="1" x14ac:dyDescent="0.3">
      <c r="A58" s="58" t="str">
        <f t="shared" si="6"/>
        <v/>
      </c>
      <c r="B58" s="59" t="str">
        <f t="shared" si="7"/>
        <v/>
      </c>
      <c r="C58" s="58" t="str">
        <f t="shared" si="8"/>
        <v/>
      </c>
      <c r="D58" s="58" t="str">
        <f t="shared" si="9"/>
        <v/>
      </c>
      <c r="E58" s="58" t="str">
        <f t="shared" si="10"/>
        <v/>
      </c>
      <c r="F58" s="36"/>
      <c r="G58" s="38"/>
      <c r="H58" s="38"/>
      <c r="I58" s="37"/>
      <c r="J58" s="37"/>
      <c r="K58" s="64"/>
      <c r="L58" s="61" t="str">
        <f t="shared" si="1"/>
        <v/>
      </c>
      <c r="M58" s="43" t="str">
        <f t="shared" si="2"/>
        <v/>
      </c>
      <c r="N58" s="45" t="str">
        <f t="shared" si="3"/>
        <v/>
      </c>
      <c r="O58" s="47" t="str">
        <f t="shared" si="11"/>
        <v>Sin Registro</v>
      </c>
      <c r="P58" s="23" t="str">
        <f t="shared" si="12"/>
        <v>Sin Registro</v>
      </c>
      <c r="Q58" s="14" t="str">
        <f t="shared" si="4"/>
        <v>Sin Registro</v>
      </c>
      <c r="R58" s="14" t="str">
        <f t="shared" si="5"/>
        <v>Sin Registro</v>
      </c>
      <c r="S58" s="14" t="s">
        <v>443</v>
      </c>
      <c r="T58" s="14" t="s">
        <v>445</v>
      </c>
      <c r="U58" s="14" t="s">
        <v>444</v>
      </c>
      <c r="V58" s="14" t="s">
        <v>446</v>
      </c>
      <c r="W58" s="14" t="s">
        <v>447</v>
      </c>
      <c r="X58" s="14" t="s">
        <v>448</v>
      </c>
      <c r="Y58" s="14" t="s">
        <v>449</v>
      </c>
      <c r="Z58" s="14" t="str">
        <f t="shared" si="0"/>
        <v>OK</v>
      </c>
      <c r="AA58" s="26" t="s">
        <v>629</v>
      </c>
      <c r="AC58" s="14" t="s">
        <v>685</v>
      </c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</row>
    <row r="59" spans="1:44" ht="20.100000000000001" customHeight="1" thickBot="1" x14ac:dyDescent="0.3">
      <c r="A59" s="58" t="str">
        <f t="shared" si="6"/>
        <v/>
      </c>
      <c r="B59" s="59" t="str">
        <f t="shared" si="7"/>
        <v/>
      </c>
      <c r="C59" s="58" t="str">
        <f t="shared" si="8"/>
        <v/>
      </c>
      <c r="D59" s="58" t="str">
        <f t="shared" si="9"/>
        <v/>
      </c>
      <c r="E59" s="58" t="str">
        <f t="shared" si="10"/>
        <v/>
      </c>
      <c r="F59" s="36"/>
      <c r="G59" s="38"/>
      <c r="H59" s="38"/>
      <c r="I59" s="37"/>
      <c r="J59" s="37"/>
      <c r="K59" s="64"/>
      <c r="L59" s="61" t="str">
        <f t="shared" si="1"/>
        <v/>
      </c>
      <c r="M59" s="43" t="str">
        <f t="shared" si="2"/>
        <v/>
      </c>
      <c r="N59" s="45" t="str">
        <f t="shared" si="3"/>
        <v/>
      </c>
      <c r="O59" s="47" t="str">
        <f t="shared" si="11"/>
        <v>Sin Registro</v>
      </c>
      <c r="P59" s="23" t="str">
        <f t="shared" si="12"/>
        <v>Sin Registro</v>
      </c>
      <c r="Q59" s="14" t="str">
        <f t="shared" si="4"/>
        <v>Sin Registro</v>
      </c>
      <c r="R59" s="14" t="str">
        <f t="shared" si="5"/>
        <v>Sin Registro</v>
      </c>
      <c r="S59" s="14" t="s">
        <v>443</v>
      </c>
      <c r="T59" s="14" t="s">
        <v>445</v>
      </c>
      <c r="U59" s="14" t="s">
        <v>444</v>
      </c>
      <c r="V59" s="14" t="s">
        <v>446</v>
      </c>
      <c r="W59" s="14" t="s">
        <v>447</v>
      </c>
      <c r="X59" s="14" t="s">
        <v>448</v>
      </c>
      <c r="Y59" s="14" t="s">
        <v>449</v>
      </c>
      <c r="Z59" s="14" t="str">
        <f t="shared" si="0"/>
        <v>OK</v>
      </c>
      <c r="AA59" s="26" t="s">
        <v>57</v>
      </c>
      <c r="AC59" s="14" t="s">
        <v>685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</row>
    <row r="60" spans="1:44" ht="20.100000000000001" customHeight="1" thickBot="1" x14ac:dyDescent="0.3">
      <c r="A60" s="58" t="str">
        <f t="shared" si="6"/>
        <v/>
      </c>
      <c r="B60" s="59" t="str">
        <f t="shared" si="7"/>
        <v/>
      </c>
      <c r="C60" s="58" t="str">
        <f t="shared" si="8"/>
        <v/>
      </c>
      <c r="D60" s="58" t="str">
        <f t="shared" si="9"/>
        <v/>
      </c>
      <c r="E60" s="58" t="str">
        <f t="shared" si="10"/>
        <v/>
      </c>
      <c r="F60" s="36"/>
      <c r="G60" s="38"/>
      <c r="H60" s="38"/>
      <c r="I60" s="37"/>
      <c r="J60" s="37"/>
      <c r="K60" s="64"/>
      <c r="L60" s="61" t="str">
        <f t="shared" si="1"/>
        <v/>
      </c>
      <c r="M60" s="43" t="str">
        <f t="shared" si="2"/>
        <v/>
      </c>
      <c r="N60" s="45" t="str">
        <f t="shared" si="3"/>
        <v/>
      </c>
      <c r="O60" s="47" t="str">
        <f t="shared" si="11"/>
        <v>Sin Registro</v>
      </c>
      <c r="P60" s="23" t="str">
        <f t="shared" si="12"/>
        <v>Sin Registro</v>
      </c>
      <c r="Q60" s="14" t="str">
        <f t="shared" si="4"/>
        <v>Sin Registro</v>
      </c>
      <c r="R60" s="14" t="str">
        <f t="shared" si="5"/>
        <v>Sin Registro</v>
      </c>
      <c r="S60" s="14" t="s">
        <v>443</v>
      </c>
      <c r="T60" s="14" t="s">
        <v>445</v>
      </c>
      <c r="U60" s="14" t="s">
        <v>444</v>
      </c>
      <c r="V60" s="14" t="s">
        <v>446</v>
      </c>
      <c r="W60" s="14" t="s">
        <v>447</v>
      </c>
      <c r="X60" s="14" t="s">
        <v>448</v>
      </c>
      <c r="Y60" s="14" t="s">
        <v>449</v>
      </c>
      <c r="Z60" s="14" t="str">
        <f t="shared" si="0"/>
        <v>OK</v>
      </c>
      <c r="AA60" s="26" t="s">
        <v>57</v>
      </c>
      <c r="AC60" s="14" t="s">
        <v>685</v>
      </c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</row>
    <row r="61" spans="1:44" ht="20.100000000000001" customHeight="1" thickBot="1" x14ac:dyDescent="0.3">
      <c r="A61" s="58" t="str">
        <f t="shared" si="6"/>
        <v/>
      </c>
      <c r="B61" s="59" t="str">
        <f t="shared" si="7"/>
        <v/>
      </c>
      <c r="C61" s="58" t="str">
        <f t="shared" si="8"/>
        <v/>
      </c>
      <c r="D61" s="58" t="str">
        <f t="shared" si="9"/>
        <v/>
      </c>
      <c r="E61" s="58" t="str">
        <f t="shared" si="10"/>
        <v/>
      </c>
      <c r="F61" s="36"/>
      <c r="G61" s="38"/>
      <c r="H61" s="38"/>
      <c r="I61" s="37"/>
      <c r="J61" s="37"/>
      <c r="K61" s="64"/>
      <c r="L61" s="61" t="str">
        <f t="shared" si="1"/>
        <v/>
      </c>
      <c r="M61" s="43" t="str">
        <f t="shared" si="2"/>
        <v/>
      </c>
      <c r="N61" s="45" t="str">
        <f t="shared" si="3"/>
        <v/>
      </c>
      <c r="O61" s="47" t="str">
        <f t="shared" si="11"/>
        <v>Sin Registro</v>
      </c>
      <c r="P61" s="23" t="str">
        <f t="shared" si="12"/>
        <v>Sin Registro</v>
      </c>
      <c r="Q61" s="14" t="str">
        <f t="shared" si="4"/>
        <v>Sin Registro</v>
      </c>
      <c r="R61" s="14" t="str">
        <f t="shared" si="5"/>
        <v>Sin Registro</v>
      </c>
      <c r="S61" s="14" t="s">
        <v>443</v>
      </c>
      <c r="T61" s="14" t="s">
        <v>445</v>
      </c>
      <c r="U61" s="14" t="s">
        <v>444</v>
      </c>
      <c r="V61" s="14" t="s">
        <v>446</v>
      </c>
      <c r="W61" s="14" t="s">
        <v>447</v>
      </c>
      <c r="X61" s="14" t="s">
        <v>448</v>
      </c>
      <c r="Y61" s="14" t="s">
        <v>449</v>
      </c>
      <c r="Z61" s="14" t="str">
        <f t="shared" si="0"/>
        <v>OK</v>
      </c>
      <c r="AA61" s="26" t="s">
        <v>288</v>
      </c>
      <c r="AC61" s="14" t="s">
        <v>685</v>
      </c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</row>
    <row r="62" spans="1:44" ht="20.100000000000001" customHeight="1" thickBot="1" x14ac:dyDescent="0.3">
      <c r="A62" s="58" t="str">
        <f t="shared" si="6"/>
        <v/>
      </c>
      <c r="B62" s="59" t="str">
        <f t="shared" si="7"/>
        <v/>
      </c>
      <c r="C62" s="58" t="str">
        <f t="shared" si="8"/>
        <v/>
      </c>
      <c r="D62" s="58" t="str">
        <f t="shared" si="9"/>
        <v/>
      </c>
      <c r="E62" s="58" t="str">
        <f t="shared" si="10"/>
        <v/>
      </c>
      <c r="F62" s="36"/>
      <c r="G62" s="38"/>
      <c r="H62" s="38"/>
      <c r="I62" s="37"/>
      <c r="J62" s="37"/>
      <c r="K62" s="64"/>
      <c r="L62" s="61" t="str">
        <f t="shared" si="1"/>
        <v/>
      </c>
      <c r="M62" s="43" t="str">
        <f t="shared" si="2"/>
        <v/>
      </c>
      <c r="N62" s="45" t="str">
        <f t="shared" si="3"/>
        <v/>
      </c>
      <c r="O62" s="47" t="str">
        <f t="shared" si="11"/>
        <v>Sin Registro</v>
      </c>
      <c r="P62" s="23" t="str">
        <f t="shared" si="12"/>
        <v>Sin Registro</v>
      </c>
      <c r="Q62" s="14" t="str">
        <f t="shared" si="4"/>
        <v>Sin Registro</v>
      </c>
      <c r="R62" s="14" t="str">
        <f t="shared" si="5"/>
        <v>Sin Registro</v>
      </c>
      <c r="S62" s="14" t="s">
        <v>443</v>
      </c>
      <c r="T62" s="14" t="s">
        <v>445</v>
      </c>
      <c r="U62" s="14" t="s">
        <v>444</v>
      </c>
      <c r="V62" s="14" t="s">
        <v>446</v>
      </c>
      <c r="W62" s="14" t="s">
        <v>447</v>
      </c>
      <c r="X62" s="14" t="s">
        <v>448</v>
      </c>
      <c r="Y62" s="14" t="s">
        <v>449</v>
      </c>
      <c r="Z62" s="14" t="str">
        <f t="shared" si="0"/>
        <v>OK</v>
      </c>
      <c r="AA62" s="26" t="s">
        <v>263</v>
      </c>
      <c r="AC62" s="14" t="s">
        <v>685</v>
      </c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</row>
    <row r="63" spans="1:44" ht="20.100000000000001" customHeight="1" thickBot="1" x14ac:dyDescent="0.3">
      <c r="A63" s="58" t="str">
        <f t="shared" si="6"/>
        <v/>
      </c>
      <c r="B63" s="59" t="str">
        <f t="shared" si="7"/>
        <v/>
      </c>
      <c r="C63" s="58" t="str">
        <f t="shared" si="8"/>
        <v/>
      </c>
      <c r="D63" s="58" t="str">
        <f t="shared" si="9"/>
        <v/>
      </c>
      <c r="E63" s="58" t="str">
        <f t="shared" si="10"/>
        <v/>
      </c>
      <c r="F63" s="36"/>
      <c r="G63" s="38"/>
      <c r="H63" s="38"/>
      <c r="I63" s="37"/>
      <c r="J63" s="37"/>
      <c r="K63" s="64"/>
      <c r="L63" s="61" t="str">
        <f t="shared" si="1"/>
        <v/>
      </c>
      <c r="M63" s="43" t="str">
        <f t="shared" si="2"/>
        <v/>
      </c>
      <c r="N63" s="45" t="str">
        <f t="shared" si="3"/>
        <v/>
      </c>
      <c r="O63" s="47" t="str">
        <f t="shared" si="11"/>
        <v>Sin Registro</v>
      </c>
      <c r="P63" s="23" t="str">
        <f t="shared" si="12"/>
        <v>Sin Registro</v>
      </c>
      <c r="Q63" s="14" t="str">
        <f t="shared" si="4"/>
        <v>Sin Registro</v>
      </c>
      <c r="R63" s="14" t="str">
        <f t="shared" si="5"/>
        <v>Sin Registro</v>
      </c>
      <c r="S63" s="14" t="s">
        <v>443</v>
      </c>
      <c r="T63" s="14" t="s">
        <v>445</v>
      </c>
      <c r="U63" s="14" t="s">
        <v>444</v>
      </c>
      <c r="V63" s="14" t="s">
        <v>446</v>
      </c>
      <c r="W63" s="14" t="s">
        <v>447</v>
      </c>
      <c r="X63" s="14" t="s">
        <v>448</v>
      </c>
      <c r="Y63" s="14" t="s">
        <v>449</v>
      </c>
      <c r="Z63" s="14" t="str">
        <f t="shared" si="0"/>
        <v>OK</v>
      </c>
      <c r="AA63" s="26" t="s">
        <v>313</v>
      </c>
      <c r="AC63" s="14" t="s">
        <v>685</v>
      </c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</row>
    <row r="64" spans="1:44" ht="20.100000000000001" customHeight="1" thickBot="1" x14ac:dyDescent="0.3">
      <c r="A64" s="58" t="str">
        <f t="shared" si="6"/>
        <v/>
      </c>
      <c r="B64" s="59" t="str">
        <f t="shared" si="7"/>
        <v/>
      </c>
      <c r="C64" s="58" t="str">
        <f t="shared" si="8"/>
        <v/>
      </c>
      <c r="D64" s="58" t="str">
        <f t="shared" si="9"/>
        <v/>
      </c>
      <c r="E64" s="58" t="str">
        <f t="shared" si="10"/>
        <v/>
      </c>
      <c r="F64" s="36"/>
      <c r="G64" s="38"/>
      <c r="H64" s="38"/>
      <c r="I64" s="37"/>
      <c r="J64" s="37"/>
      <c r="K64" s="64"/>
      <c r="L64" s="61" t="str">
        <f t="shared" si="1"/>
        <v/>
      </c>
      <c r="M64" s="43" t="str">
        <f t="shared" si="2"/>
        <v/>
      </c>
      <c r="N64" s="45" t="str">
        <f t="shared" si="3"/>
        <v/>
      </c>
      <c r="O64" s="47" t="str">
        <f t="shared" si="11"/>
        <v>Sin Registro</v>
      </c>
      <c r="P64" s="23" t="str">
        <f t="shared" si="12"/>
        <v>Sin Registro</v>
      </c>
      <c r="Q64" s="14" t="str">
        <f t="shared" si="4"/>
        <v>Sin Registro</v>
      </c>
      <c r="R64" s="14" t="str">
        <f t="shared" si="5"/>
        <v>Sin Registro</v>
      </c>
      <c r="S64" s="14" t="s">
        <v>443</v>
      </c>
      <c r="T64" s="14" t="s">
        <v>445</v>
      </c>
      <c r="U64" s="14" t="s">
        <v>444</v>
      </c>
      <c r="V64" s="14" t="s">
        <v>446</v>
      </c>
      <c r="W64" s="14" t="s">
        <v>447</v>
      </c>
      <c r="X64" s="14" t="s">
        <v>448</v>
      </c>
      <c r="Y64" s="14" t="s">
        <v>449</v>
      </c>
      <c r="Z64" s="14" t="str">
        <f t="shared" si="0"/>
        <v>OK</v>
      </c>
      <c r="AA64" s="26" t="s">
        <v>630</v>
      </c>
      <c r="AC64" s="14" t="s">
        <v>685</v>
      </c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</row>
    <row r="65" spans="1:44" ht="20.100000000000001" customHeight="1" thickBot="1" x14ac:dyDescent="0.3">
      <c r="A65" s="58" t="str">
        <f t="shared" si="6"/>
        <v/>
      </c>
      <c r="B65" s="59" t="str">
        <f t="shared" si="7"/>
        <v/>
      </c>
      <c r="C65" s="58" t="str">
        <f t="shared" si="8"/>
        <v/>
      </c>
      <c r="D65" s="58" t="str">
        <f t="shared" si="9"/>
        <v/>
      </c>
      <c r="E65" s="58" t="str">
        <f t="shared" si="10"/>
        <v/>
      </c>
      <c r="F65" s="36"/>
      <c r="G65" s="38"/>
      <c r="H65" s="38"/>
      <c r="I65" s="37"/>
      <c r="J65" s="37"/>
      <c r="K65" s="64"/>
      <c r="L65" s="61" t="str">
        <f t="shared" si="1"/>
        <v/>
      </c>
      <c r="M65" s="43" t="str">
        <f t="shared" si="2"/>
        <v/>
      </c>
      <c r="N65" s="45" t="str">
        <f t="shared" si="3"/>
        <v/>
      </c>
      <c r="O65" s="47" t="str">
        <f t="shared" si="11"/>
        <v>Sin Registro</v>
      </c>
      <c r="P65" s="23" t="str">
        <f t="shared" si="12"/>
        <v>Sin Registro</v>
      </c>
      <c r="Q65" s="14" t="str">
        <f t="shared" si="4"/>
        <v>Sin Registro</v>
      </c>
      <c r="R65" s="14" t="str">
        <f t="shared" si="5"/>
        <v>Sin Registro</v>
      </c>
      <c r="S65" s="14" t="s">
        <v>443</v>
      </c>
      <c r="T65" s="14" t="s">
        <v>445</v>
      </c>
      <c r="U65" s="14" t="s">
        <v>444</v>
      </c>
      <c r="V65" s="14" t="s">
        <v>446</v>
      </c>
      <c r="W65" s="14" t="s">
        <v>447</v>
      </c>
      <c r="X65" s="14" t="s">
        <v>448</v>
      </c>
      <c r="Y65" s="14" t="s">
        <v>449</v>
      </c>
      <c r="Z65" s="14" t="str">
        <f t="shared" si="0"/>
        <v>OK</v>
      </c>
      <c r="AA65" s="26" t="s">
        <v>58</v>
      </c>
      <c r="AC65" s="14" t="s">
        <v>685</v>
      </c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</row>
    <row r="66" spans="1:44" ht="20.100000000000001" customHeight="1" thickBot="1" x14ac:dyDescent="0.3">
      <c r="A66" s="58" t="str">
        <f t="shared" si="6"/>
        <v/>
      </c>
      <c r="B66" s="59" t="str">
        <f t="shared" si="7"/>
        <v/>
      </c>
      <c r="C66" s="58" t="str">
        <f t="shared" si="8"/>
        <v/>
      </c>
      <c r="D66" s="58" t="str">
        <f t="shared" si="9"/>
        <v/>
      </c>
      <c r="E66" s="58" t="str">
        <f t="shared" si="10"/>
        <v/>
      </c>
      <c r="F66" s="36"/>
      <c r="G66" s="38"/>
      <c r="H66" s="38"/>
      <c r="I66" s="37"/>
      <c r="J66" s="37"/>
      <c r="K66" s="64"/>
      <c r="L66" s="61" t="str">
        <f t="shared" si="1"/>
        <v/>
      </c>
      <c r="M66" s="43" t="str">
        <f t="shared" si="2"/>
        <v/>
      </c>
      <c r="N66" s="45" t="str">
        <f t="shared" si="3"/>
        <v/>
      </c>
      <c r="O66" s="47" t="str">
        <f t="shared" si="11"/>
        <v>Sin Registro</v>
      </c>
      <c r="P66" s="23" t="str">
        <f t="shared" si="12"/>
        <v>Sin Registro</v>
      </c>
      <c r="Q66" s="14" t="str">
        <f t="shared" si="4"/>
        <v>Sin Registro</v>
      </c>
      <c r="R66" s="14" t="str">
        <f t="shared" si="5"/>
        <v>Sin Registro</v>
      </c>
      <c r="S66" s="14" t="s">
        <v>443</v>
      </c>
      <c r="T66" s="14" t="s">
        <v>445</v>
      </c>
      <c r="U66" s="14" t="s">
        <v>444</v>
      </c>
      <c r="V66" s="14" t="s">
        <v>446</v>
      </c>
      <c r="W66" s="14" t="s">
        <v>447</v>
      </c>
      <c r="X66" s="14" t="s">
        <v>448</v>
      </c>
      <c r="Y66" s="14" t="s">
        <v>449</v>
      </c>
      <c r="Z66" s="14" t="str">
        <f t="shared" si="0"/>
        <v>OK</v>
      </c>
      <c r="AA66" s="26" t="s">
        <v>59</v>
      </c>
      <c r="AC66" s="14" t="s">
        <v>685</v>
      </c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</row>
    <row r="67" spans="1:44" ht="20.100000000000001" customHeight="1" thickBot="1" x14ac:dyDescent="0.3">
      <c r="A67" s="58" t="str">
        <f t="shared" si="6"/>
        <v/>
      </c>
      <c r="B67" s="59" t="str">
        <f t="shared" si="7"/>
        <v/>
      </c>
      <c r="C67" s="58" t="str">
        <f t="shared" si="8"/>
        <v/>
      </c>
      <c r="D67" s="58" t="str">
        <f t="shared" si="9"/>
        <v/>
      </c>
      <c r="E67" s="58" t="str">
        <f t="shared" si="10"/>
        <v/>
      </c>
      <c r="F67" s="36"/>
      <c r="G67" s="38"/>
      <c r="H67" s="38"/>
      <c r="I67" s="37"/>
      <c r="J67" s="37"/>
      <c r="K67" s="64"/>
      <c r="L67" s="61" t="str">
        <f t="shared" si="1"/>
        <v/>
      </c>
      <c r="M67" s="43" t="str">
        <f t="shared" si="2"/>
        <v/>
      </c>
      <c r="N67" s="45" t="str">
        <f t="shared" si="3"/>
        <v/>
      </c>
      <c r="O67" s="47" t="str">
        <f t="shared" si="11"/>
        <v>Sin Registro</v>
      </c>
      <c r="P67" s="23" t="str">
        <f t="shared" si="12"/>
        <v>Sin Registro</v>
      </c>
      <c r="Q67" s="14" t="str">
        <f t="shared" si="4"/>
        <v>Sin Registro</v>
      </c>
      <c r="R67" s="14" t="str">
        <f t="shared" si="5"/>
        <v>Sin Registro</v>
      </c>
      <c r="S67" s="14" t="s">
        <v>443</v>
      </c>
      <c r="T67" s="14" t="s">
        <v>445</v>
      </c>
      <c r="U67" s="14" t="s">
        <v>444</v>
      </c>
      <c r="V67" s="14" t="s">
        <v>446</v>
      </c>
      <c r="W67" s="14" t="s">
        <v>447</v>
      </c>
      <c r="X67" s="14" t="s">
        <v>448</v>
      </c>
      <c r="Y67" s="14" t="s">
        <v>449</v>
      </c>
      <c r="Z67" s="14" t="str">
        <f t="shared" ref="Z67:Z130" si="13">IF(E67="","OK","Registrado")</f>
        <v>OK</v>
      </c>
      <c r="AA67" s="26" t="s">
        <v>646</v>
      </c>
      <c r="AC67" s="14" t="s">
        <v>685</v>
      </c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</row>
    <row r="68" spans="1:44" ht="20.100000000000001" customHeight="1" thickBot="1" x14ac:dyDescent="0.3">
      <c r="A68" s="58" t="str">
        <f t="shared" si="6"/>
        <v/>
      </c>
      <c r="B68" s="59" t="str">
        <f t="shared" si="7"/>
        <v/>
      </c>
      <c r="C68" s="58" t="str">
        <f t="shared" si="8"/>
        <v/>
      </c>
      <c r="D68" s="58" t="str">
        <f t="shared" si="9"/>
        <v/>
      </c>
      <c r="E68" s="58" t="str">
        <f t="shared" si="10"/>
        <v/>
      </c>
      <c r="F68" s="36"/>
      <c r="G68" s="38"/>
      <c r="H68" s="38"/>
      <c r="I68" s="37"/>
      <c r="J68" s="37"/>
      <c r="K68" s="64"/>
      <c r="L68" s="61" t="str">
        <f t="shared" ref="L68:L131" si="14">IF(F68&gt;0,0.9,"")</f>
        <v/>
      </c>
      <c r="M68" s="43" t="str">
        <f t="shared" ref="M68:M131" si="15">IF(I68="SI","OK","")</f>
        <v/>
      </c>
      <c r="N68" s="45" t="str">
        <f t="shared" ref="N68:N131" si="16">IF(F68="","",IF(J68="4 Lados","2L - 2W",IF(J68="2 Largos y 1 Ancho","2L - 1W",IF(J68="1 Largo y 2 Anchos","1L - 2W",IF(J68="1 Largo y 1 Ancho","1L - 1W",IF(J68="1 Largo","1L - 0W",IF(J68="1 Ancho","0L - 1W",IF(J68="2 Largos","2L - 0W",IF(J68="2 Anchos","0L - 2W","0L - 0W")))))))))</f>
        <v/>
      </c>
      <c r="O68" s="47" t="str">
        <f t="shared" si="11"/>
        <v>Sin Registro</v>
      </c>
      <c r="P68" s="23" t="str">
        <f t="shared" ref="P68:P131" si="17">IF(F68="","Sin Registro",IF(OR(F68&lt;1,F68&gt;100000),"ERROR","OK"))</f>
        <v>Sin Registro</v>
      </c>
      <c r="Q68" s="14" t="str">
        <f t="shared" ref="Q68:Q131" si="18">IF(G68="","Sin Registro",IF(AND(G68&lt;6,$E$3="120*240"),"ERROR",IF(AND(F68&gt;0,G68&lt;6,$E$3="122*244"),"ERROR",IF(AND(G68&lt;6,$E$3="152*244"),"ERROR",IF(AND(G68&lt;6,$E$3="183*244"),"ERROR",IF(AND(G68&lt;6,$E$3="213*244"),"ERROR",IF(AND(G68&lt;6,$E$3="215*244"),"ERROR",IF(AND(G68&lt;6,$E$3="70*244"),"ERROR",IF(AND(G68&lt;6,$E$3="80*244"),"ERROR",IF(AND(G68&lt;6,$E$3="90*244"),"ERROR",IF(AND(G68&lt;6,$E$3="122*275"),"ERROR",IF(AND(G68&lt;6,$E$3="122*280"),"ERROR",IF(AND(G68&lt;6,$E$3="130*280"),"ERROR",IF(AND(F68="",$E$3="120*240"),"ERROR",IF(AND(G68&gt;239,$E$3="120*240"),"ERROR",IF(AND(F68="",$E$3="122*244"),"ERROR",IF(AND(G68&gt;243,$E$3="122*244"),"ERROR",IF(AND(F68="",$E$3="152*244"),"ERROR",IF(AND(G68&gt;243,$E$3="152*244"),"ERROR",IF(AND(F68="",$E$3="183*244"),"ERROR",IF(AND(G68&gt;243,$E$3="183*244"),"ERROR",IF(AND(F68="",$E$3="213*244"),"ERROR",IF(AND(G68&gt;243,$E$3="213*244"),"ERROR",IF(AND(F68="",$E$3="215*244"),"ERROR",IF(AND(G68&gt;243,$E$3="215*244"),"ERROR",IF(AND(F68="",$E$3="70*244"),"ERROR",IF(AND(G68&gt;243,$E$3="70*244"),"ERROR",IF(AND(F68="",$E$3="80*244"),"ERROR",IF(AND(G68&gt;243,$E$3="80*244"),"ERROR",IF(AND(F68="",$E$3="90*244"),"ERROR",IF(AND(G68&gt;243,$E$3="90*244"),"ERROR",IF(AND(F68="",$E$3="122*275"),"ERROR",IF(AND(G68&gt;274,$E$3="122*275"),"ERROR",IF(AND(F68="",$E$3="122*280"),"ERROR",IF(AND(G68&gt;279,$E$3="122*280"),"ERROR",IF(AND(F68="",$E$3="130*280"),"ERROR",IF(AND(G68&gt;279,$E$3="130*280"),"ERROR","OK")))))))))))))))))))))))))))))))))))))</f>
        <v>Sin Registro</v>
      </c>
      <c r="R68" s="14" t="str">
        <f t="shared" ref="R68:R131" si="19">IF(H68="","Sin Registro",IF(AND(H68&lt;6,$E$3="120*240"),"ERROR",IF(AND(H68&lt;6,$E$3="122*244"),"ERROR",IF(AND(H68&lt;6,$E$3="152*244"),"ERROR",IF(AND(H68&lt;6,$E$3="183*244"),"ERROR",IF(AND(H68&lt;6,$E$3="213*244"),"ERROR",IF(AND(H68&lt;6,$E$3="215*244"),"ERROR",IF(AND(H68&lt;6,$E$3="70*244"),"ERROR",IF(AND(H68&lt;6,$E$3="80*244"),"ERROR",IF(AND(H68&lt;6,$E$3="90*244"),"ERROR",IF(AND(H68&lt;6,$E$3="122*275"),"ERROR",IF(AND(H68&lt;6,$E$3="122*280"),"ERROR",IF(AND(H68&lt;6,$E$3="130*280"),"ERROR",IF(AND(F68="",$E$3="120*240"),"ERROR",IF(AND(H68&gt;119,$E$3="120*240"),"ERROR",IF(AND(F68="",$E$3="122*244"),"ERROR",IF(AND(H68&gt;121,$E$3="122*244"),"ERROR",IF(AND(F68="",$E$3="152*244"),"ERROR",IF(AND(H68&gt;151,$E$3="152*244"),"ERROR",IF(AND(F68="",E68="183*244"),"ERROR",IF(AND(H68&gt;182,$E$3="183*244"),"ERROR",IF(AND(F68="",$E$3="213*244"),"ERROR",IF(AND(H68&gt;212,$E$3="213*244"),"ERROR",IF(AND(F68="",$E$3="215*244"),"ERROR",IF(AND(H68&gt;214,$E$3="215*244"),"ERROR",IF(AND(F68="",$E$3="70*244"),"ERROR",IF(AND(H68&gt;69,$E$3="70*244"),"ERROR",IF(AND(F68="",$E$3="80*244"),"ERROR",IF(AND(H68&gt;79,$E$3="80*244"),"ERROR",IF(AND(F68="",$E$3="90*244"),"ERROR",IF(AND(H68&gt;89,$E$3="90*244"),"ERROR",IF(AND(F68="",$E$3="122*275"),"ERROR",IF(AND(H68&gt;121,$E$3="122*275"),"ERROR",IF(AND(F68="",$E$3="122*280"),"ERROR",IF(AND(H68&gt;121,$E$3="122*280"),"ERROR",IF(AND(F68="",$E$3="130*280"),"ERROR",IF(AND(H68&gt;129,$E$3="130*280"),"ERROR","OK")))))))))))))))))))))))))))))))))))))</f>
        <v>Sin Registro</v>
      </c>
      <c r="S68" s="14" t="s">
        <v>443</v>
      </c>
      <c r="T68" s="14" t="s">
        <v>445</v>
      </c>
      <c r="U68" s="14" t="s">
        <v>444</v>
      </c>
      <c r="V68" s="14" t="s">
        <v>446</v>
      </c>
      <c r="W68" s="14" t="s">
        <v>447</v>
      </c>
      <c r="X68" s="14" t="s">
        <v>448</v>
      </c>
      <c r="Y68" s="14" t="s">
        <v>449</v>
      </c>
      <c r="Z68" s="14" t="str">
        <f t="shared" si="13"/>
        <v>OK</v>
      </c>
      <c r="AA68" s="26" t="s">
        <v>645</v>
      </c>
      <c r="AC68" s="14" t="s">
        <v>685</v>
      </c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</row>
    <row r="69" spans="1:44" ht="20.100000000000001" customHeight="1" thickBot="1" x14ac:dyDescent="0.3">
      <c r="A69" s="58" t="str">
        <f t="shared" ref="A69:A132" si="20">IF(AND(F69&lt;&gt;"",$A$3=""),"",IF(AND($A$3&lt;&gt;"",F69&lt;&gt;""),$A$3,""))</f>
        <v/>
      </c>
      <c r="B69" s="59" t="str">
        <f t="shared" ref="B69:B132" si="21">IF(AND(F69&lt;&gt;"",$B$3=""),"",IF(AND($B$3&lt;&gt;"",F69&lt;&gt;""),$B$3,""))</f>
        <v/>
      </c>
      <c r="C69" s="58" t="str">
        <f t="shared" ref="C69:C132" si="22">IF(AND(F69&lt;&gt;"",$C$3=""),"",IF(AND($A$3&lt;&gt;"",F69&lt;&gt;""),$C$3,""))</f>
        <v/>
      </c>
      <c r="D69" s="58" t="str">
        <f t="shared" ref="D69:D132" si="23">IF(AND(F69&lt;&gt;"",$D$3=""),"",IF(AND($A$3&lt;&gt;"",F69&lt;&gt;""),$D$3,""))</f>
        <v/>
      </c>
      <c r="E69" s="58" t="str">
        <f t="shared" ref="E69:E132" si="24">IF(AND(F69&lt;&gt;"",$E$3=""),"",IF(AND($A$3&lt;&gt;"",F69&lt;&gt;""),$E$3,""))</f>
        <v/>
      </c>
      <c r="F69" s="36"/>
      <c r="G69" s="38"/>
      <c r="H69" s="38"/>
      <c r="I69" s="37"/>
      <c r="J69" s="37"/>
      <c r="K69" s="64"/>
      <c r="L69" s="61" t="str">
        <f t="shared" si="14"/>
        <v/>
      </c>
      <c r="M69" s="43" t="str">
        <f t="shared" si="15"/>
        <v/>
      </c>
      <c r="N69" s="45" t="str">
        <f t="shared" si="16"/>
        <v/>
      </c>
      <c r="O69" s="47" t="str">
        <f t="shared" ref="O69:O132" si="25">IF(J69="","Sin Registro","OK")</f>
        <v>Sin Registro</v>
      </c>
      <c r="P69" s="23" t="str">
        <f t="shared" si="17"/>
        <v>Sin Registro</v>
      </c>
      <c r="Q69" s="14" t="str">
        <f t="shared" si="18"/>
        <v>Sin Registro</v>
      </c>
      <c r="R69" s="14" t="str">
        <f t="shared" si="19"/>
        <v>Sin Registro</v>
      </c>
      <c r="S69" s="14" t="s">
        <v>443</v>
      </c>
      <c r="T69" s="14" t="s">
        <v>445</v>
      </c>
      <c r="U69" s="14" t="s">
        <v>444</v>
      </c>
      <c r="V69" s="14" t="s">
        <v>446</v>
      </c>
      <c r="W69" s="14" t="s">
        <v>447</v>
      </c>
      <c r="X69" s="14" t="s">
        <v>448</v>
      </c>
      <c r="Y69" s="14" t="s">
        <v>449</v>
      </c>
      <c r="Z69" s="14" t="str">
        <f t="shared" si="13"/>
        <v>OK</v>
      </c>
      <c r="AA69" s="26" t="s">
        <v>60</v>
      </c>
      <c r="AC69" s="14" t="s">
        <v>685</v>
      </c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</row>
    <row r="70" spans="1:44" ht="20.100000000000001" customHeight="1" thickBot="1" x14ac:dyDescent="0.3">
      <c r="A70" s="58" t="str">
        <f t="shared" si="20"/>
        <v/>
      </c>
      <c r="B70" s="59" t="str">
        <f t="shared" si="21"/>
        <v/>
      </c>
      <c r="C70" s="58" t="str">
        <f t="shared" si="22"/>
        <v/>
      </c>
      <c r="D70" s="58" t="str">
        <f t="shared" si="23"/>
        <v/>
      </c>
      <c r="E70" s="58" t="str">
        <f t="shared" si="24"/>
        <v/>
      </c>
      <c r="F70" s="36"/>
      <c r="G70" s="38"/>
      <c r="H70" s="38"/>
      <c r="I70" s="37"/>
      <c r="J70" s="37"/>
      <c r="K70" s="64"/>
      <c r="L70" s="61" t="str">
        <f t="shared" si="14"/>
        <v/>
      </c>
      <c r="M70" s="43" t="str">
        <f t="shared" si="15"/>
        <v/>
      </c>
      <c r="N70" s="45" t="str">
        <f t="shared" si="16"/>
        <v/>
      </c>
      <c r="O70" s="47" t="str">
        <f t="shared" si="25"/>
        <v>Sin Registro</v>
      </c>
      <c r="P70" s="23" t="str">
        <f t="shared" si="17"/>
        <v>Sin Registro</v>
      </c>
      <c r="Q70" s="14" t="str">
        <f t="shared" si="18"/>
        <v>Sin Registro</v>
      </c>
      <c r="R70" s="14" t="str">
        <f t="shared" si="19"/>
        <v>Sin Registro</v>
      </c>
      <c r="S70" s="14" t="s">
        <v>443</v>
      </c>
      <c r="T70" s="14" t="s">
        <v>445</v>
      </c>
      <c r="U70" s="14" t="s">
        <v>444</v>
      </c>
      <c r="V70" s="14" t="s">
        <v>446</v>
      </c>
      <c r="W70" s="14" t="s">
        <v>447</v>
      </c>
      <c r="X70" s="14" t="s">
        <v>448</v>
      </c>
      <c r="Y70" s="14" t="s">
        <v>449</v>
      </c>
      <c r="Z70" s="14" t="str">
        <f t="shared" si="13"/>
        <v>OK</v>
      </c>
      <c r="AA70" s="26" t="s">
        <v>387</v>
      </c>
      <c r="AC70" s="14" t="s">
        <v>685</v>
      </c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</row>
    <row r="71" spans="1:44" ht="20.100000000000001" customHeight="1" thickBot="1" x14ac:dyDescent="0.3">
      <c r="A71" s="58" t="str">
        <f t="shared" si="20"/>
        <v/>
      </c>
      <c r="B71" s="59" t="str">
        <f t="shared" si="21"/>
        <v/>
      </c>
      <c r="C71" s="58" t="str">
        <f t="shared" si="22"/>
        <v/>
      </c>
      <c r="D71" s="58" t="str">
        <f t="shared" si="23"/>
        <v/>
      </c>
      <c r="E71" s="58" t="str">
        <f t="shared" si="24"/>
        <v/>
      </c>
      <c r="F71" s="36"/>
      <c r="G71" s="38"/>
      <c r="H71" s="38"/>
      <c r="I71" s="37"/>
      <c r="J71" s="37"/>
      <c r="K71" s="64"/>
      <c r="L71" s="61" t="str">
        <f t="shared" si="14"/>
        <v/>
      </c>
      <c r="M71" s="43" t="str">
        <f t="shared" si="15"/>
        <v/>
      </c>
      <c r="N71" s="45" t="str">
        <f t="shared" si="16"/>
        <v/>
      </c>
      <c r="O71" s="47" t="str">
        <f t="shared" si="25"/>
        <v>Sin Registro</v>
      </c>
      <c r="P71" s="23" t="str">
        <f t="shared" si="17"/>
        <v>Sin Registro</v>
      </c>
      <c r="Q71" s="14" t="str">
        <f t="shared" si="18"/>
        <v>Sin Registro</v>
      </c>
      <c r="R71" s="14" t="str">
        <f t="shared" si="19"/>
        <v>Sin Registro</v>
      </c>
      <c r="S71" s="14" t="s">
        <v>443</v>
      </c>
      <c r="T71" s="14" t="s">
        <v>445</v>
      </c>
      <c r="U71" s="14" t="s">
        <v>444</v>
      </c>
      <c r="V71" s="14" t="s">
        <v>446</v>
      </c>
      <c r="W71" s="14" t="s">
        <v>447</v>
      </c>
      <c r="X71" s="14" t="s">
        <v>448</v>
      </c>
      <c r="Y71" s="14" t="s">
        <v>449</v>
      </c>
      <c r="Z71" s="14" t="str">
        <f t="shared" si="13"/>
        <v>OK</v>
      </c>
      <c r="AA71" s="26" t="s">
        <v>61</v>
      </c>
      <c r="AC71" s="14" t="s">
        <v>685</v>
      </c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</row>
    <row r="72" spans="1:44" ht="20.100000000000001" customHeight="1" thickBot="1" x14ac:dyDescent="0.3">
      <c r="A72" s="58" t="str">
        <f t="shared" si="20"/>
        <v/>
      </c>
      <c r="B72" s="59" t="str">
        <f t="shared" si="21"/>
        <v/>
      </c>
      <c r="C72" s="58" t="str">
        <f t="shared" si="22"/>
        <v/>
      </c>
      <c r="D72" s="58" t="str">
        <f t="shared" si="23"/>
        <v/>
      </c>
      <c r="E72" s="58" t="str">
        <f t="shared" si="24"/>
        <v/>
      </c>
      <c r="F72" s="36"/>
      <c r="G72" s="38"/>
      <c r="H72" s="38"/>
      <c r="I72" s="37"/>
      <c r="J72" s="37"/>
      <c r="K72" s="64"/>
      <c r="L72" s="61" t="str">
        <f t="shared" si="14"/>
        <v/>
      </c>
      <c r="M72" s="43" t="str">
        <f t="shared" si="15"/>
        <v/>
      </c>
      <c r="N72" s="45" t="str">
        <f t="shared" si="16"/>
        <v/>
      </c>
      <c r="O72" s="47" t="str">
        <f t="shared" si="25"/>
        <v>Sin Registro</v>
      </c>
      <c r="P72" s="23" t="str">
        <f t="shared" si="17"/>
        <v>Sin Registro</v>
      </c>
      <c r="Q72" s="14" t="str">
        <f t="shared" si="18"/>
        <v>Sin Registro</v>
      </c>
      <c r="R72" s="14" t="str">
        <f t="shared" si="19"/>
        <v>Sin Registro</v>
      </c>
      <c r="S72" s="14" t="s">
        <v>443</v>
      </c>
      <c r="T72" s="14" t="s">
        <v>445</v>
      </c>
      <c r="U72" s="14" t="s">
        <v>444</v>
      </c>
      <c r="V72" s="14" t="s">
        <v>446</v>
      </c>
      <c r="W72" s="14" t="s">
        <v>447</v>
      </c>
      <c r="X72" s="14" t="s">
        <v>448</v>
      </c>
      <c r="Y72" s="14" t="s">
        <v>449</v>
      </c>
      <c r="Z72" s="14" t="str">
        <f t="shared" si="13"/>
        <v>OK</v>
      </c>
      <c r="AA72" s="26" t="s">
        <v>62</v>
      </c>
      <c r="AC72" s="14" t="s">
        <v>685</v>
      </c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</row>
    <row r="73" spans="1:44" ht="20.100000000000001" customHeight="1" thickBot="1" x14ac:dyDescent="0.3">
      <c r="A73" s="58" t="str">
        <f t="shared" si="20"/>
        <v/>
      </c>
      <c r="B73" s="59" t="str">
        <f t="shared" si="21"/>
        <v/>
      </c>
      <c r="C73" s="58" t="str">
        <f t="shared" si="22"/>
        <v/>
      </c>
      <c r="D73" s="58" t="str">
        <f t="shared" si="23"/>
        <v/>
      </c>
      <c r="E73" s="58" t="str">
        <f t="shared" si="24"/>
        <v/>
      </c>
      <c r="F73" s="36"/>
      <c r="G73" s="38"/>
      <c r="H73" s="38"/>
      <c r="I73" s="37"/>
      <c r="J73" s="37"/>
      <c r="K73" s="64"/>
      <c r="L73" s="61" t="str">
        <f t="shared" si="14"/>
        <v/>
      </c>
      <c r="M73" s="43" t="str">
        <f t="shared" si="15"/>
        <v/>
      </c>
      <c r="N73" s="45" t="str">
        <f t="shared" si="16"/>
        <v/>
      </c>
      <c r="O73" s="47" t="str">
        <f t="shared" si="25"/>
        <v>Sin Registro</v>
      </c>
      <c r="P73" s="23" t="str">
        <f t="shared" si="17"/>
        <v>Sin Registro</v>
      </c>
      <c r="Q73" s="14" t="str">
        <f t="shared" si="18"/>
        <v>Sin Registro</v>
      </c>
      <c r="R73" s="14" t="str">
        <f t="shared" si="19"/>
        <v>Sin Registro</v>
      </c>
      <c r="S73" s="14" t="s">
        <v>443</v>
      </c>
      <c r="T73" s="14" t="s">
        <v>445</v>
      </c>
      <c r="U73" s="14" t="s">
        <v>444</v>
      </c>
      <c r="V73" s="14" t="s">
        <v>446</v>
      </c>
      <c r="W73" s="14" t="s">
        <v>447</v>
      </c>
      <c r="X73" s="14" t="s">
        <v>448</v>
      </c>
      <c r="Y73" s="14" t="s">
        <v>449</v>
      </c>
      <c r="Z73" s="14" t="str">
        <f t="shared" si="13"/>
        <v>OK</v>
      </c>
      <c r="AA73" s="26" t="s">
        <v>640</v>
      </c>
      <c r="AC73" s="14" t="s">
        <v>685</v>
      </c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</row>
    <row r="74" spans="1:44" ht="20.100000000000001" customHeight="1" thickBot="1" x14ac:dyDescent="0.3">
      <c r="A74" s="58" t="str">
        <f t="shared" si="20"/>
        <v/>
      </c>
      <c r="B74" s="59" t="str">
        <f t="shared" si="21"/>
        <v/>
      </c>
      <c r="C74" s="58" t="str">
        <f t="shared" si="22"/>
        <v/>
      </c>
      <c r="D74" s="58" t="str">
        <f t="shared" si="23"/>
        <v/>
      </c>
      <c r="E74" s="58" t="str">
        <f t="shared" si="24"/>
        <v/>
      </c>
      <c r="F74" s="36"/>
      <c r="G74" s="38"/>
      <c r="H74" s="38"/>
      <c r="I74" s="37"/>
      <c r="J74" s="37"/>
      <c r="K74" s="64"/>
      <c r="L74" s="61" t="str">
        <f t="shared" si="14"/>
        <v/>
      </c>
      <c r="M74" s="43" t="str">
        <f t="shared" si="15"/>
        <v/>
      </c>
      <c r="N74" s="45" t="str">
        <f t="shared" si="16"/>
        <v/>
      </c>
      <c r="O74" s="47" t="str">
        <f t="shared" si="25"/>
        <v>Sin Registro</v>
      </c>
      <c r="P74" s="23" t="str">
        <f t="shared" si="17"/>
        <v>Sin Registro</v>
      </c>
      <c r="Q74" s="14" t="str">
        <f t="shared" si="18"/>
        <v>Sin Registro</v>
      </c>
      <c r="R74" s="14" t="str">
        <f t="shared" si="19"/>
        <v>Sin Registro</v>
      </c>
      <c r="S74" s="14" t="s">
        <v>443</v>
      </c>
      <c r="T74" s="14" t="s">
        <v>445</v>
      </c>
      <c r="U74" s="14" t="s">
        <v>444</v>
      </c>
      <c r="V74" s="14" t="s">
        <v>446</v>
      </c>
      <c r="W74" s="14" t="s">
        <v>447</v>
      </c>
      <c r="X74" s="14" t="s">
        <v>448</v>
      </c>
      <c r="Y74" s="14" t="s">
        <v>449</v>
      </c>
      <c r="Z74" s="14" t="str">
        <f t="shared" si="13"/>
        <v>OK</v>
      </c>
      <c r="AA74" s="26" t="s">
        <v>63</v>
      </c>
      <c r="AC74" s="14" t="s">
        <v>685</v>
      </c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</row>
    <row r="75" spans="1:44" ht="20.100000000000001" customHeight="1" thickBot="1" x14ac:dyDescent="0.3">
      <c r="A75" s="58" t="str">
        <f t="shared" si="20"/>
        <v/>
      </c>
      <c r="B75" s="59" t="str">
        <f t="shared" si="21"/>
        <v/>
      </c>
      <c r="C75" s="58" t="str">
        <f t="shared" si="22"/>
        <v/>
      </c>
      <c r="D75" s="58" t="str">
        <f t="shared" si="23"/>
        <v/>
      </c>
      <c r="E75" s="58" t="str">
        <f t="shared" si="24"/>
        <v/>
      </c>
      <c r="F75" s="36"/>
      <c r="G75" s="38"/>
      <c r="H75" s="38"/>
      <c r="I75" s="37"/>
      <c r="J75" s="37"/>
      <c r="K75" s="64"/>
      <c r="L75" s="61" t="str">
        <f t="shared" si="14"/>
        <v/>
      </c>
      <c r="M75" s="43" t="str">
        <f t="shared" si="15"/>
        <v/>
      </c>
      <c r="N75" s="45" t="str">
        <f t="shared" si="16"/>
        <v/>
      </c>
      <c r="O75" s="47" t="str">
        <f t="shared" si="25"/>
        <v>Sin Registro</v>
      </c>
      <c r="P75" s="23" t="str">
        <f t="shared" si="17"/>
        <v>Sin Registro</v>
      </c>
      <c r="Q75" s="14" t="str">
        <f t="shared" si="18"/>
        <v>Sin Registro</v>
      </c>
      <c r="R75" s="14" t="str">
        <f t="shared" si="19"/>
        <v>Sin Registro</v>
      </c>
      <c r="S75" s="14" t="s">
        <v>443</v>
      </c>
      <c r="T75" s="14" t="s">
        <v>445</v>
      </c>
      <c r="U75" s="14" t="s">
        <v>444</v>
      </c>
      <c r="V75" s="14" t="s">
        <v>446</v>
      </c>
      <c r="W75" s="14" t="s">
        <v>447</v>
      </c>
      <c r="X75" s="14" t="s">
        <v>448</v>
      </c>
      <c r="Y75" s="14" t="s">
        <v>449</v>
      </c>
      <c r="Z75" s="14" t="str">
        <f t="shared" si="13"/>
        <v>OK</v>
      </c>
      <c r="AA75" s="26" t="s">
        <v>295</v>
      </c>
      <c r="AC75" s="14" t="s">
        <v>685</v>
      </c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</row>
    <row r="76" spans="1:44" ht="20.100000000000001" customHeight="1" thickBot="1" x14ac:dyDescent="0.3">
      <c r="A76" s="58" t="str">
        <f t="shared" si="20"/>
        <v/>
      </c>
      <c r="B76" s="59" t="str">
        <f t="shared" si="21"/>
        <v/>
      </c>
      <c r="C76" s="58" t="str">
        <f t="shared" si="22"/>
        <v/>
      </c>
      <c r="D76" s="58" t="str">
        <f t="shared" si="23"/>
        <v/>
      </c>
      <c r="E76" s="58" t="str">
        <f t="shared" si="24"/>
        <v/>
      </c>
      <c r="F76" s="36"/>
      <c r="G76" s="38"/>
      <c r="H76" s="38"/>
      <c r="I76" s="37"/>
      <c r="J76" s="37"/>
      <c r="K76" s="64"/>
      <c r="L76" s="61" t="str">
        <f t="shared" si="14"/>
        <v/>
      </c>
      <c r="M76" s="43" t="str">
        <f t="shared" si="15"/>
        <v/>
      </c>
      <c r="N76" s="45" t="str">
        <f t="shared" si="16"/>
        <v/>
      </c>
      <c r="O76" s="47" t="str">
        <f t="shared" si="25"/>
        <v>Sin Registro</v>
      </c>
      <c r="P76" s="23" t="str">
        <f t="shared" si="17"/>
        <v>Sin Registro</v>
      </c>
      <c r="Q76" s="14" t="str">
        <f t="shared" si="18"/>
        <v>Sin Registro</v>
      </c>
      <c r="R76" s="14" t="str">
        <f t="shared" si="19"/>
        <v>Sin Registro</v>
      </c>
      <c r="S76" s="14" t="s">
        <v>443</v>
      </c>
      <c r="T76" s="14" t="s">
        <v>445</v>
      </c>
      <c r="U76" s="14" t="s">
        <v>444</v>
      </c>
      <c r="V76" s="14" t="s">
        <v>446</v>
      </c>
      <c r="W76" s="14" t="s">
        <v>447</v>
      </c>
      <c r="X76" s="14" t="s">
        <v>448</v>
      </c>
      <c r="Y76" s="14" t="s">
        <v>449</v>
      </c>
      <c r="Z76" s="14" t="str">
        <f t="shared" si="13"/>
        <v>OK</v>
      </c>
      <c r="AA76" s="26" t="s">
        <v>64</v>
      </c>
      <c r="AC76" s="14" t="s">
        <v>685</v>
      </c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</row>
    <row r="77" spans="1:44" ht="20.100000000000001" customHeight="1" thickBot="1" x14ac:dyDescent="0.3">
      <c r="A77" s="58" t="str">
        <f t="shared" si="20"/>
        <v/>
      </c>
      <c r="B77" s="59" t="str">
        <f t="shared" si="21"/>
        <v/>
      </c>
      <c r="C77" s="58" t="str">
        <f t="shared" si="22"/>
        <v/>
      </c>
      <c r="D77" s="58" t="str">
        <f t="shared" si="23"/>
        <v/>
      </c>
      <c r="E77" s="58" t="str">
        <f t="shared" si="24"/>
        <v/>
      </c>
      <c r="F77" s="36"/>
      <c r="G77" s="38"/>
      <c r="H77" s="38"/>
      <c r="I77" s="37"/>
      <c r="J77" s="37"/>
      <c r="K77" s="64"/>
      <c r="L77" s="61" t="str">
        <f t="shared" si="14"/>
        <v/>
      </c>
      <c r="M77" s="43" t="str">
        <f t="shared" si="15"/>
        <v/>
      </c>
      <c r="N77" s="45" t="str">
        <f t="shared" si="16"/>
        <v/>
      </c>
      <c r="O77" s="47" t="str">
        <f t="shared" si="25"/>
        <v>Sin Registro</v>
      </c>
      <c r="P77" s="23" t="str">
        <f t="shared" si="17"/>
        <v>Sin Registro</v>
      </c>
      <c r="Q77" s="14" t="str">
        <f t="shared" si="18"/>
        <v>Sin Registro</v>
      </c>
      <c r="R77" s="14" t="str">
        <f t="shared" si="19"/>
        <v>Sin Registro</v>
      </c>
      <c r="S77" s="14" t="s">
        <v>443</v>
      </c>
      <c r="T77" s="14" t="s">
        <v>445</v>
      </c>
      <c r="U77" s="14" t="s">
        <v>444</v>
      </c>
      <c r="V77" s="14" t="s">
        <v>446</v>
      </c>
      <c r="W77" s="14" t="s">
        <v>447</v>
      </c>
      <c r="X77" s="14" t="s">
        <v>448</v>
      </c>
      <c r="Y77" s="14" t="s">
        <v>449</v>
      </c>
      <c r="Z77" s="14" t="str">
        <f t="shared" si="13"/>
        <v>OK</v>
      </c>
      <c r="AA77" s="26" t="s">
        <v>407</v>
      </c>
      <c r="AC77" s="14" t="s">
        <v>685</v>
      </c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</row>
    <row r="78" spans="1:44" ht="20.100000000000001" customHeight="1" thickBot="1" x14ac:dyDescent="0.3">
      <c r="A78" s="58" t="str">
        <f t="shared" si="20"/>
        <v/>
      </c>
      <c r="B78" s="59" t="str">
        <f t="shared" si="21"/>
        <v/>
      </c>
      <c r="C78" s="58" t="str">
        <f t="shared" si="22"/>
        <v/>
      </c>
      <c r="D78" s="58" t="str">
        <f t="shared" si="23"/>
        <v/>
      </c>
      <c r="E78" s="58" t="str">
        <f t="shared" si="24"/>
        <v/>
      </c>
      <c r="F78" s="36"/>
      <c r="G78" s="38"/>
      <c r="H78" s="38"/>
      <c r="I78" s="37"/>
      <c r="J78" s="37"/>
      <c r="K78" s="64"/>
      <c r="L78" s="61" t="str">
        <f t="shared" si="14"/>
        <v/>
      </c>
      <c r="M78" s="43" t="str">
        <f t="shared" si="15"/>
        <v/>
      </c>
      <c r="N78" s="45" t="str">
        <f t="shared" si="16"/>
        <v/>
      </c>
      <c r="O78" s="47" t="str">
        <f t="shared" si="25"/>
        <v>Sin Registro</v>
      </c>
      <c r="P78" s="23" t="str">
        <f t="shared" si="17"/>
        <v>Sin Registro</v>
      </c>
      <c r="Q78" s="14" t="str">
        <f t="shared" si="18"/>
        <v>Sin Registro</v>
      </c>
      <c r="R78" s="14" t="str">
        <f t="shared" si="19"/>
        <v>Sin Registro</v>
      </c>
      <c r="S78" s="14" t="s">
        <v>443</v>
      </c>
      <c r="T78" s="14" t="s">
        <v>445</v>
      </c>
      <c r="U78" s="14" t="s">
        <v>444</v>
      </c>
      <c r="V78" s="14" t="s">
        <v>446</v>
      </c>
      <c r="W78" s="14" t="s">
        <v>447</v>
      </c>
      <c r="X78" s="14" t="s">
        <v>448</v>
      </c>
      <c r="Y78" s="14" t="s">
        <v>449</v>
      </c>
      <c r="Z78" s="14" t="str">
        <f t="shared" si="13"/>
        <v>OK</v>
      </c>
      <c r="AA78" s="26" t="s">
        <v>406</v>
      </c>
      <c r="AC78" s="14" t="s">
        <v>685</v>
      </c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</row>
    <row r="79" spans="1:44" ht="20.100000000000001" customHeight="1" thickBot="1" x14ac:dyDescent="0.3">
      <c r="A79" s="58" t="str">
        <f t="shared" si="20"/>
        <v/>
      </c>
      <c r="B79" s="59" t="str">
        <f t="shared" si="21"/>
        <v/>
      </c>
      <c r="C79" s="58" t="str">
        <f t="shared" si="22"/>
        <v/>
      </c>
      <c r="D79" s="58" t="str">
        <f t="shared" si="23"/>
        <v/>
      </c>
      <c r="E79" s="58" t="str">
        <f t="shared" si="24"/>
        <v/>
      </c>
      <c r="F79" s="36"/>
      <c r="G79" s="38"/>
      <c r="H79" s="38"/>
      <c r="I79" s="37"/>
      <c r="J79" s="37"/>
      <c r="K79" s="64"/>
      <c r="L79" s="61" t="str">
        <f t="shared" si="14"/>
        <v/>
      </c>
      <c r="M79" s="43" t="str">
        <f t="shared" si="15"/>
        <v/>
      </c>
      <c r="N79" s="45" t="str">
        <f t="shared" si="16"/>
        <v/>
      </c>
      <c r="O79" s="47" t="str">
        <f t="shared" si="25"/>
        <v>Sin Registro</v>
      </c>
      <c r="P79" s="23" t="str">
        <f t="shared" si="17"/>
        <v>Sin Registro</v>
      </c>
      <c r="Q79" s="14" t="str">
        <f t="shared" si="18"/>
        <v>Sin Registro</v>
      </c>
      <c r="R79" s="14" t="str">
        <f t="shared" si="19"/>
        <v>Sin Registro</v>
      </c>
      <c r="S79" s="14" t="s">
        <v>443</v>
      </c>
      <c r="T79" s="14" t="s">
        <v>445</v>
      </c>
      <c r="U79" s="14" t="s">
        <v>444</v>
      </c>
      <c r="V79" s="14" t="s">
        <v>446</v>
      </c>
      <c r="W79" s="14" t="s">
        <v>447</v>
      </c>
      <c r="X79" s="14" t="s">
        <v>448</v>
      </c>
      <c r="Y79" s="14" t="s">
        <v>449</v>
      </c>
      <c r="Z79" s="14" t="str">
        <f t="shared" si="13"/>
        <v>OK</v>
      </c>
      <c r="AA79" s="26" t="s">
        <v>408</v>
      </c>
      <c r="AC79" s="14" t="s">
        <v>685</v>
      </c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</row>
    <row r="80" spans="1:44" ht="20.100000000000001" customHeight="1" thickBot="1" x14ac:dyDescent="0.3">
      <c r="A80" s="58" t="str">
        <f t="shared" si="20"/>
        <v/>
      </c>
      <c r="B80" s="59" t="str">
        <f t="shared" si="21"/>
        <v/>
      </c>
      <c r="C80" s="58" t="str">
        <f t="shared" si="22"/>
        <v/>
      </c>
      <c r="D80" s="58" t="str">
        <f t="shared" si="23"/>
        <v/>
      </c>
      <c r="E80" s="58" t="str">
        <f t="shared" si="24"/>
        <v/>
      </c>
      <c r="F80" s="36"/>
      <c r="G80" s="38"/>
      <c r="H80" s="38"/>
      <c r="I80" s="37"/>
      <c r="J80" s="37"/>
      <c r="K80" s="64"/>
      <c r="L80" s="61" t="str">
        <f t="shared" si="14"/>
        <v/>
      </c>
      <c r="M80" s="43" t="str">
        <f t="shared" si="15"/>
        <v/>
      </c>
      <c r="N80" s="45" t="str">
        <f t="shared" si="16"/>
        <v/>
      </c>
      <c r="O80" s="47" t="str">
        <f t="shared" si="25"/>
        <v>Sin Registro</v>
      </c>
      <c r="P80" s="23" t="str">
        <f t="shared" si="17"/>
        <v>Sin Registro</v>
      </c>
      <c r="Q80" s="14" t="str">
        <f t="shared" si="18"/>
        <v>Sin Registro</v>
      </c>
      <c r="R80" s="14" t="str">
        <f t="shared" si="19"/>
        <v>Sin Registro</v>
      </c>
      <c r="S80" s="14" t="s">
        <v>443</v>
      </c>
      <c r="T80" s="14" t="s">
        <v>445</v>
      </c>
      <c r="U80" s="14" t="s">
        <v>444</v>
      </c>
      <c r="V80" s="14" t="s">
        <v>446</v>
      </c>
      <c r="W80" s="14" t="s">
        <v>447</v>
      </c>
      <c r="X80" s="14" t="s">
        <v>448</v>
      </c>
      <c r="Y80" s="14" t="s">
        <v>449</v>
      </c>
      <c r="Z80" s="14" t="str">
        <f t="shared" si="13"/>
        <v>OK</v>
      </c>
      <c r="AA80" s="26" t="s">
        <v>362</v>
      </c>
      <c r="AC80" s="14" t="s">
        <v>685</v>
      </c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</row>
    <row r="81" spans="1:44" ht="20.100000000000001" customHeight="1" thickBot="1" x14ac:dyDescent="0.3">
      <c r="A81" s="58" t="str">
        <f t="shared" si="20"/>
        <v/>
      </c>
      <c r="B81" s="59" t="str">
        <f t="shared" si="21"/>
        <v/>
      </c>
      <c r="C81" s="58" t="str">
        <f t="shared" si="22"/>
        <v/>
      </c>
      <c r="D81" s="58" t="str">
        <f t="shared" si="23"/>
        <v/>
      </c>
      <c r="E81" s="58" t="str">
        <f t="shared" si="24"/>
        <v/>
      </c>
      <c r="F81" s="36"/>
      <c r="G81" s="38"/>
      <c r="H81" s="38"/>
      <c r="I81" s="37"/>
      <c r="J81" s="37"/>
      <c r="K81" s="64"/>
      <c r="L81" s="61" t="str">
        <f t="shared" si="14"/>
        <v/>
      </c>
      <c r="M81" s="43" t="str">
        <f t="shared" si="15"/>
        <v/>
      </c>
      <c r="N81" s="45" t="str">
        <f t="shared" si="16"/>
        <v/>
      </c>
      <c r="O81" s="47" t="str">
        <f t="shared" si="25"/>
        <v>Sin Registro</v>
      </c>
      <c r="P81" s="23" t="str">
        <f t="shared" si="17"/>
        <v>Sin Registro</v>
      </c>
      <c r="Q81" s="14" t="str">
        <f t="shared" si="18"/>
        <v>Sin Registro</v>
      </c>
      <c r="R81" s="14" t="str">
        <f t="shared" si="19"/>
        <v>Sin Registro</v>
      </c>
      <c r="S81" s="14" t="s">
        <v>443</v>
      </c>
      <c r="T81" s="14" t="s">
        <v>445</v>
      </c>
      <c r="U81" s="14" t="s">
        <v>444</v>
      </c>
      <c r="V81" s="14" t="s">
        <v>446</v>
      </c>
      <c r="W81" s="14" t="s">
        <v>447</v>
      </c>
      <c r="X81" s="14" t="s">
        <v>448</v>
      </c>
      <c r="Y81" s="14" t="s">
        <v>449</v>
      </c>
      <c r="Z81" s="14" t="str">
        <f t="shared" si="13"/>
        <v>OK</v>
      </c>
      <c r="AA81" s="26" t="s">
        <v>65</v>
      </c>
      <c r="AC81" s="14" t="s">
        <v>685</v>
      </c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</row>
    <row r="82" spans="1:44" ht="20.100000000000001" customHeight="1" thickBot="1" x14ac:dyDescent="0.3">
      <c r="A82" s="58" t="str">
        <f t="shared" si="20"/>
        <v/>
      </c>
      <c r="B82" s="59" t="str">
        <f t="shared" si="21"/>
        <v/>
      </c>
      <c r="C82" s="58" t="str">
        <f t="shared" si="22"/>
        <v/>
      </c>
      <c r="D82" s="58" t="str">
        <f t="shared" si="23"/>
        <v/>
      </c>
      <c r="E82" s="58" t="str">
        <f t="shared" si="24"/>
        <v/>
      </c>
      <c r="F82" s="36"/>
      <c r="G82" s="38"/>
      <c r="H82" s="38"/>
      <c r="I82" s="37"/>
      <c r="J82" s="37"/>
      <c r="K82" s="64"/>
      <c r="L82" s="61" t="str">
        <f t="shared" si="14"/>
        <v/>
      </c>
      <c r="M82" s="43" t="str">
        <f t="shared" si="15"/>
        <v/>
      </c>
      <c r="N82" s="45" t="str">
        <f t="shared" si="16"/>
        <v/>
      </c>
      <c r="O82" s="47" t="str">
        <f t="shared" si="25"/>
        <v>Sin Registro</v>
      </c>
      <c r="P82" s="23" t="str">
        <f t="shared" si="17"/>
        <v>Sin Registro</v>
      </c>
      <c r="Q82" s="14" t="str">
        <f t="shared" si="18"/>
        <v>Sin Registro</v>
      </c>
      <c r="R82" s="14" t="str">
        <f t="shared" si="19"/>
        <v>Sin Registro</v>
      </c>
      <c r="S82" s="14" t="s">
        <v>443</v>
      </c>
      <c r="T82" s="14" t="s">
        <v>445</v>
      </c>
      <c r="U82" s="14" t="s">
        <v>444</v>
      </c>
      <c r="V82" s="14" t="s">
        <v>446</v>
      </c>
      <c r="W82" s="14" t="s">
        <v>447</v>
      </c>
      <c r="X82" s="14" t="s">
        <v>448</v>
      </c>
      <c r="Y82" s="14" t="s">
        <v>449</v>
      </c>
      <c r="Z82" s="14" t="str">
        <f t="shared" si="13"/>
        <v>OK</v>
      </c>
      <c r="AA82" s="26" t="s">
        <v>66</v>
      </c>
      <c r="AC82" s="14" t="s">
        <v>685</v>
      </c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</row>
    <row r="83" spans="1:44" ht="20.100000000000001" customHeight="1" thickBot="1" x14ac:dyDescent="0.3">
      <c r="A83" s="58" t="str">
        <f t="shared" si="20"/>
        <v/>
      </c>
      <c r="B83" s="59" t="str">
        <f t="shared" si="21"/>
        <v/>
      </c>
      <c r="C83" s="58" t="str">
        <f t="shared" si="22"/>
        <v/>
      </c>
      <c r="D83" s="58" t="str">
        <f t="shared" si="23"/>
        <v/>
      </c>
      <c r="E83" s="58" t="str">
        <f t="shared" si="24"/>
        <v/>
      </c>
      <c r="F83" s="36"/>
      <c r="G83" s="38"/>
      <c r="H83" s="38"/>
      <c r="I83" s="37"/>
      <c r="J83" s="37"/>
      <c r="K83" s="64"/>
      <c r="L83" s="61" t="str">
        <f t="shared" si="14"/>
        <v/>
      </c>
      <c r="M83" s="43" t="str">
        <f t="shared" si="15"/>
        <v/>
      </c>
      <c r="N83" s="45" t="str">
        <f t="shared" si="16"/>
        <v/>
      </c>
      <c r="O83" s="47" t="str">
        <f t="shared" si="25"/>
        <v>Sin Registro</v>
      </c>
      <c r="P83" s="23" t="str">
        <f t="shared" si="17"/>
        <v>Sin Registro</v>
      </c>
      <c r="Q83" s="14" t="str">
        <f t="shared" si="18"/>
        <v>Sin Registro</v>
      </c>
      <c r="R83" s="14" t="str">
        <f t="shared" si="19"/>
        <v>Sin Registro</v>
      </c>
      <c r="S83" s="14" t="s">
        <v>443</v>
      </c>
      <c r="T83" s="14" t="s">
        <v>445</v>
      </c>
      <c r="U83" s="14" t="s">
        <v>444</v>
      </c>
      <c r="V83" s="14" t="s">
        <v>446</v>
      </c>
      <c r="W83" s="14" t="s">
        <v>447</v>
      </c>
      <c r="X83" s="14" t="s">
        <v>448</v>
      </c>
      <c r="Y83" s="14" t="s">
        <v>449</v>
      </c>
      <c r="Z83" s="14" t="str">
        <f t="shared" si="13"/>
        <v>OK</v>
      </c>
      <c r="AA83" s="26" t="s">
        <v>67</v>
      </c>
      <c r="AC83" s="14" t="s">
        <v>685</v>
      </c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</row>
    <row r="84" spans="1:44" ht="20.100000000000001" customHeight="1" thickBot="1" x14ac:dyDescent="0.3">
      <c r="A84" s="58" t="str">
        <f t="shared" si="20"/>
        <v/>
      </c>
      <c r="B84" s="59" t="str">
        <f t="shared" si="21"/>
        <v/>
      </c>
      <c r="C84" s="58" t="str">
        <f t="shared" si="22"/>
        <v/>
      </c>
      <c r="D84" s="58" t="str">
        <f t="shared" si="23"/>
        <v/>
      </c>
      <c r="E84" s="58" t="str">
        <f t="shared" si="24"/>
        <v/>
      </c>
      <c r="F84" s="36"/>
      <c r="G84" s="38"/>
      <c r="H84" s="38"/>
      <c r="I84" s="37"/>
      <c r="J84" s="37"/>
      <c r="K84" s="64"/>
      <c r="L84" s="61" t="str">
        <f t="shared" si="14"/>
        <v/>
      </c>
      <c r="M84" s="43" t="str">
        <f t="shared" si="15"/>
        <v/>
      </c>
      <c r="N84" s="45" t="str">
        <f t="shared" si="16"/>
        <v/>
      </c>
      <c r="O84" s="47" t="str">
        <f t="shared" si="25"/>
        <v>Sin Registro</v>
      </c>
      <c r="P84" s="23" t="str">
        <f t="shared" si="17"/>
        <v>Sin Registro</v>
      </c>
      <c r="Q84" s="14" t="str">
        <f t="shared" si="18"/>
        <v>Sin Registro</v>
      </c>
      <c r="R84" s="14" t="str">
        <f t="shared" si="19"/>
        <v>Sin Registro</v>
      </c>
      <c r="S84" s="14" t="s">
        <v>443</v>
      </c>
      <c r="T84" s="14" t="s">
        <v>445</v>
      </c>
      <c r="U84" s="14" t="s">
        <v>444</v>
      </c>
      <c r="V84" s="14" t="s">
        <v>446</v>
      </c>
      <c r="W84" s="14" t="s">
        <v>447</v>
      </c>
      <c r="X84" s="14" t="s">
        <v>448</v>
      </c>
      <c r="Y84" s="14" t="s">
        <v>449</v>
      </c>
      <c r="Z84" s="14" t="str">
        <f t="shared" si="13"/>
        <v>OK</v>
      </c>
      <c r="AA84" s="26" t="s">
        <v>491</v>
      </c>
      <c r="AC84" s="14" t="s">
        <v>685</v>
      </c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</row>
    <row r="85" spans="1:44" ht="20.100000000000001" customHeight="1" thickBot="1" x14ac:dyDescent="0.3">
      <c r="A85" s="58" t="str">
        <f t="shared" si="20"/>
        <v/>
      </c>
      <c r="B85" s="59" t="str">
        <f t="shared" si="21"/>
        <v/>
      </c>
      <c r="C85" s="58" t="str">
        <f t="shared" si="22"/>
        <v/>
      </c>
      <c r="D85" s="58" t="str">
        <f t="shared" si="23"/>
        <v/>
      </c>
      <c r="E85" s="58" t="str">
        <f t="shared" si="24"/>
        <v/>
      </c>
      <c r="F85" s="36"/>
      <c r="G85" s="38"/>
      <c r="H85" s="38"/>
      <c r="I85" s="37"/>
      <c r="J85" s="37"/>
      <c r="K85" s="64"/>
      <c r="L85" s="61" t="str">
        <f t="shared" si="14"/>
        <v/>
      </c>
      <c r="M85" s="43" t="str">
        <f t="shared" si="15"/>
        <v/>
      </c>
      <c r="N85" s="45" t="str">
        <f t="shared" si="16"/>
        <v/>
      </c>
      <c r="O85" s="47" t="str">
        <f t="shared" si="25"/>
        <v>Sin Registro</v>
      </c>
      <c r="P85" s="23" t="str">
        <f t="shared" si="17"/>
        <v>Sin Registro</v>
      </c>
      <c r="Q85" s="14" t="str">
        <f t="shared" si="18"/>
        <v>Sin Registro</v>
      </c>
      <c r="R85" s="14" t="str">
        <f t="shared" si="19"/>
        <v>Sin Registro</v>
      </c>
      <c r="S85" s="14" t="s">
        <v>443</v>
      </c>
      <c r="T85" s="14" t="s">
        <v>445</v>
      </c>
      <c r="U85" s="14" t="s">
        <v>444</v>
      </c>
      <c r="V85" s="14" t="s">
        <v>446</v>
      </c>
      <c r="W85" s="14" t="s">
        <v>447</v>
      </c>
      <c r="X85" s="14" t="s">
        <v>448</v>
      </c>
      <c r="Y85" s="14" t="s">
        <v>449</v>
      </c>
      <c r="Z85" s="14" t="str">
        <f t="shared" si="13"/>
        <v>OK</v>
      </c>
      <c r="AA85" s="26" t="s">
        <v>492</v>
      </c>
      <c r="AC85" s="14" t="s">
        <v>685</v>
      </c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</row>
    <row r="86" spans="1:44" ht="20.100000000000001" customHeight="1" thickBot="1" x14ac:dyDescent="0.3">
      <c r="A86" s="58" t="str">
        <f t="shared" si="20"/>
        <v/>
      </c>
      <c r="B86" s="59" t="str">
        <f t="shared" si="21"/>
        <v/>
      </c>
      <c r="C86" s="58" t="str">
        <f t="shared" si="22"/>
        <v/>
      </c>
      <c r="D86" s="58" t="str">
        <f t="shared" si="23"/>
        <v/>
      </c>
      <c r="E86" s="58" t="str">
        <f t="shared" si="24"/>
        <v/>
      </c>
      <c r="F86" s="36"/>
      <c r="G86" s="38"/>
      <c r="H86" s="38"/>
      <c r="I86" s="37"/>
      <c r="J86" s="37"/>
      <c r="K86" s="64"/>
      <c r="L86" s="61" t="str">
        <f t="shared" si="14"/>
        <v/>
      </c>
      <c r="M86" s="43" t="str">
        <f t="shared" si="15"/>
        <v/>
      </c>
      <c r="N86" s="45" t="str">
        <f t="shared" si="16"/>
        <v/>
      </c>
      <c r="O86" s="47" t="str">
        <f t="shared" si="25"/>
        <v>Sin Registro</v>
      </c>
      <c r="P86" s="23" t="str">
        <f t="shared" si="17"/>
        <v>Sin Registro</v>
      </c>
      <c r="Q86" s="14" t="str">
        <f t="shared" si="18"/>
        <v>Sin Registro</v>
      </c>
      <c r="R86" s="14" t="str">
        <f t="shared" si="19"/>
        <v>Sin Registro</v>
      </c>
      <c r="S86" s="14" t="s">
        <v>443</v>
      </c>
      <c r="T86" s="14" t="s">
        <v>445</v>
      </c>
      <c r="U86" s="14" t="s">
        <v>444</v>
      </c>
      <c r="V86" s="14" t="s">
        <v>446</v>
      </c>
      <c r="W86" s="14" t="s">
        <v>447</v>
      </c>
      <c r="X86" s="14" t="s">
        <v>448</v>
      </c>
      <c r="Y86" s="14" t="s">
        <v>449</v>
      </c>
      <c r="Z86" s="14" t="str">
        <f t="shared" si="13"/>
        <v>OK</v>
      </c>
      <c r="AA86" s="26" t="s">
        <v>424</v>
      </c>
      <c r="AC86" s="14" t="s">
        <v>685</v>
      </c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</row>
    <row r="87" spans="1:44" ht="20.100000000000001" customHeight="1" thickBot="1" x14ac:dyDescent="0.3">
      <c r="A87" s="58" t="str">
        <f t="shared" si="20"/>
        <v/>
      </c>
      <c r="B87" s="59" t="str">
        <f t="shared" si="21"/>
        <v/>
      </c>
      <c r="C87" s="58" t="str">
        <f t="shared" si="22"/>
        <v/>
      </c>
      <c r="D87" s="58" t="str">
        <f t="shared" si="23"/>
        <v/>
      </c>
      <c r="E87" s="58" t="str">
        <f t="shared" si="24"/>
        <v/>
      </c>
      <c r="F87" s="36"/>
      <c r="G87" s="38"/>
      <c r="H87" s="38"/>
      <c r="I87" s="37"/>
      <c r="J87" s="37"/>
      <c r="K87" s="64"/>
      <c r="L87" s="61" t="str">
        <f t="shared" si="14"/>
        <v/>
      </c>
      <c r="M87" s="43" t="str">
        <f t="shared" si="15"/>
        <v/>
      </c>
      <c r="N87" s="45" t="str">
        <f t="shared" si="16"/>
        <v/>
      </c>
      <c r="O87" s="47" t="str">
        <f t="shared" si="25"/>
        <v>Sin Registro</v>
      </c>
      <c r="P87" s="23" t="str">
        <f t="shared" si="17"/>
        <v>Sin Registro</v>
      </c>
      <c r="Q87" s="14" t="str">
        <f t="shared" si="18"/>
        <v>Sin Registro</v>
      </c>
      <c r="R87" s="14" t="str">
        <f t="shared" si="19"/>
        <v>Sin Registro</v>
      </c>
      <c r="S87" s="14" t="s">
        <v>443</v>
      </c>
      <c r="T87" s="14" t="s">
        <v>445</v>
      </c>
      <c r="U87" s="14" t="s">
        <v>444</v>
      </c>
      <c r="V87" s="14" t="s">
        <v>446</v>
      </c>
      <c r="W87" s="14" t="s">
        <v>447</v>
      </c>
      <c r="X87" s="14" t="s">
        <v>448</v>
      </c>
      <c r="Y87" s="14" t="s">
        <v>449</v>
      </c>
      <c r="Z87" s="14" t="str">
        <f t="shared" si="13"/>
        <v>OK</v>
      </c>
      <c r="AA87" s="26" t="s">
        <v>68</v>
      </c>
      <c r="AC87" s="14" t="s">
        <v>685</v>
      </c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</row>
    <row r="88" spans="1:44" ht="20.100000000000001" customHeight="1" thickBot="1" x14ac:dyDescent="0.3">
      <c r="A88" s="58" t="str">
        <f t="shared" si="20"/>
        <v/>
      </c>
      <c r="B88" s="59" t="str">
        <f t="shared" si="21"/>
        <v/>
      </c>
      <c r="C88" s="58" t="str">
        <f t="shared" si="22"/>
        <v/>
      </c>
      <c r="D88" s="58" t="str">
        <f t="shared" si="23"/>
        <v/>
      </c>
      <c r="E88" s="58" t="str">
        <f t="shared" si="24"/>
        <v/>
      </c>
      <c r="F88" s="36"/>
      <c r="G88" s="38"/>
      <c r="H88" s="38"/>
      <c r="I88" s="37"/>
      <c r="J88" s="37"/>
      <c r="K88" s="64"/>
      <c r="L88" s="61" t="str">
        <f t="shared" si="14"/>
        <v/>
      </c>
      <c r="M88" s="43" t="str">
        <f t="shared" si="15"/>
        <v/>
      </c>
      <c r="N88" s="45" t="str">
        <f t="shared" si="16"/>
        <v/>
      </c>
      <c r="O88" s="47" t="str">
        <f t="shared" si="25"/>
        <v>Sin Registro</v>
      </c>
      <c r="P88" s="23" t="str">
        <f t="shared" si="17"/>
        <v>Sin Registro</v>
      </c>
      <c r="Q88" s="14" t="str">
        <f t="shared" si="18"/>
        <v>Sin Registro</v>
      </c>
      <c r="R88" s="14" t="str">
        <f t="shared" si="19"/>
        <v>Sin Registro</v>
      </c>
      <c r="S88" s="14" t="s">
        <v>443</v>
      </c>
      <c r="T88" s="14" t="s">
        <v>445</v>
      </c>
      <c r="U88" s="14" t="s">
        <v>444</v>
      </c>
      <c r="V88" s="14" t="s">
        <v>446</v>
      </c>
      <c r="W88" s="14" t="s">
        <v>447</v>
      </c>
      <c r="X88" s="14" t="s">
        <v>448</v>
      </c>
      <c r="Y88" s="14" t="s">
        <v>449</v>
      </c>
      <c r="Z88" s="14" t="str">
        <f t="shared" si="13"/>
        <v>OK</v>
      </c>
      <c r="AA88" s="26" t="s">
        <v>69</v>
      </c>
      <c r="AC88" s="14" t="s">
        <v>685</v>
      </c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</row>
    <row r="89" spans="1:44" ht="20.100000000000001" customHeight="1" thickBot="1" x14ac:dyDescent="0.3">
      <c r="A89" s="58" t="str">
        <f t="shared" si="20"/>
        <v/>
      </c>
      <c r="B89" s="59" t="str">
        <f t="shared" si="21"/>
        <v/>
      </c>
      <c r="C89" s="58" t="str">
        <f t="shared" si="22"/>
        <v/>
      </c>
      <c r="D89" s="58" t="str">
        <f t="shared" si="23"/>
        <v/>
      </c>
      <c r="E89" s="58" t="str">
        <f t="shared" si="24"/>
        <v/>
      </c>
      <c r="F89" s="36"/>
      <c r="G89" s="38"/>
      <c r="H89" s="38"/>
      <c r="I89" s="37"/>
      <c r="J89" s="37"/>
      <c r="K89" s="64"/>
      <c r="L89" s="61" t="str">
        <f t="shared" si="14"/>
        <v/>
      </c>
      <c r="M89" s="43" t="str">
        <f t="shared" si="15"/>
        <v/>
      </c>
      <c r="N89" s="45" t="str">
        <f t="shared" si="16"/>
        <v/>
      </c>
      <c r="O89" s="47" t="str">
        <f t="shared" si="25"/>
        <v>Sin Registro</v>
      </c>
      <c r="P89" s="23" t="str">
        <f t="shared" si="17"/>
        <v>Sin Registro</v>
      </c>
      <c r="Q89" s="14" t="str">
        <f t="shared" si="18"/>
        <v>Sin Registro</v>
      </c>
      <c r="R89" s="14" t="str">
        <f t="shared" si="19"/>
        <v>Sin Registro</v>
      </c>
      <c r="S89" s="14" t="s">
        <v>443</v>
      </c>
      <c r="T89" s="14" t="s">
        <v>445</v>
      </c>
      <c r="U89" s="14" t="s">
        <v>444</v>
      </c>
      <c r="V89" s="14" t="s">
        <v>446</v>
      </c>
      <c r="W89" s="14" t="s">
        <v>447</v>
      </c>
      <c r="X89" s="14" t="s">
        <v>448</v>
      </c>
      <c r="Y89" s="14" t="s">
        <v>449</v>
      </c>
      <c r="Z89" s="14" t="str">
        <f t="shared" si="13"/>
        <v>OK</v>
      </c>
      <c r="AA89" s="26" t="s">
        <v>70</v>
      </c>
      <c r="AC89" s="14" t="s">
        <v>685</v>
      </c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</row>
    <row r="90" spans="1:44" ht="20.100000000000001" customHeight="1" thickBot="1" x14ac:dyDescent="0.3">
      <c r="A90" s="58" t="str">
        <f t="shared" si="20"/>
        <v/>
      </c>
      <c r="B90" s="59" t="str">
        <f t="shared" si="21"/>
        <v/>
      </c>
      <c r="C90" s="58" t="str">
        <f t="shared" si="22"/>
        <v/>
      </c>
      <c r="D90" s="58" t="str">
        <f t="shared" si="23"/>
        <v/>
      </c>
      <c r="E90" s="58" t="str">
        <f t="shared" si="24"/>
        <v/>
      </c>
      <c r="F90" s="36"/>
      <c r="G90" s="38"/>
      <c r="H90" s="38"/>
      <c r="I90" s="37"/>
      <c r="J90" s="37"/>
      <c r="K90" s="64"/>
      <c r="L90" s="61" t="str">
        <f t="shared" si="14"/>
        <v/>
      </c>
      <c r="M90" s="43" t="str">
        <f t="shared" si="15"/>
        <v/>
      </c>
      <c r="N90" s="45" t="str">
        <f t="shared" si="16"/>
        <v/>
      </c>
      <c r="O90" s="47" t="str">
        <f t="shared" si="25"/>
        <v>Sin Registro</v>
      </c>
      <c r="P90" s="23" t="str">
        <f t="shared" si="17"/>
        <v>Sin Registro</v>
      </c>
      <c r="Q90" s="14" t="str">
        <f t="shared" si="18"/>
        <v>Sin Registro</v>
      </c>
      <c r="R90" s="14" t="str">
        <f t="shared" si="19"/>
        <v>Sin Registro</v>
      </c>
      <c r="S90" s="14" t="s">
        <v>443</v>
      </c>
      <c r="T90" s="14" t="s">
        <v>445</v>
      </c>
      <c r="U90" s="14" t="s">
        <v>444</v>
      </c>
      <c r="V90" s="14" t="s">
        <v>446</v>
      </c>
      <c r="W90" s="14" t="s">
        <v>447</v>
      </c>
      <c r="X90" s="14" t="s">
        <v>448</v>
      </c>
      <c r="Y90" s="14" t="s">
        <v>449</v>
      </c>
      <c r="Z90" s="14" t="str">
        <f t="shared" si="13"/>
        <v>OK</v>
      </c>
      <c r="AA90" s="26" t="s">
        <v>71</v>
      </c>
      <c r="AC90" s="14" t="s">
        <v>685</v>
      </c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</row>
    <row r="91" spans="1:44" ht="20.100000000000001" customHeight="1" thickBot="1" x14ac:dyDescent="0.3">
      <c r="A91" s="58" t="str">
        <f t="shared" si="20"/>
        <v/>
      </c>
      <c r="B91" s="59" t="str">
        <f t="shared" si="21"/>
        <v/>
      </c>
      <c r="C91" s="58" t="str">
        <f t="shared" si="22"/>
        <v/>
      </c>
      <c r="D91" s="58" t="str">
        <f t="shared" si="23"/>
        <v/>
      </c>
      <c r="E91" s="58" t="str">
        <f t="shared" si="24"/>
        <v/>
      </c>
      <c r="F91" s="36"/>
      <c r="G91" s="38"/>
      <c r="H91" s="38"/>
      <c r="I91" s="37"/>
      <c r="J91" s="37"/>
      <c r="K91" s="64"/>
      <c r="L91" s="61" t="str">
        <f t="shared" si="14"/>
        <v/>
      </c>
      <c r="M91" s="43" t="str">
        <f t="shared" si="15"/>
        <v/>
      </c>
      <c r="N91" s="45" t="str">
        <f t="shared" si="16"/>
        <v/>
      </c>
      <c r="O91" s="47" t="str">
        <f t="shared" si="25"/>
        <v>Sin Registro</v>
      </c>
      <c r="P91" s="23" t="str">
        <f t="shared" si="17"/>
        <v>Sin Registro</v>
      </c>
      <c r="Q91" s="14" t="str">
        <f t="shared" si="18"/>
        <v>Sin Registro</v>
      </c>
      <c r="R91" s="14" t="str">
        <f t="shared" si="19"/>
        <v>Sin Registro</v>
      </c>
      <c r="S91" s="14" t="s">
        <v>443</v>
      </c>
      <c r="T91" s="14" t="s">
        <v>445</v>
      </c>
      <c r="U91" s="14" t="s">
        <v>444</v>
      </c>
      <c r="V91" s="14" t="s">
        <v>446</v>
      </c>
      <c r="W91" s="14" t="s">
        <v>447</v>
      </c>
      <c r="X91" s="14" t="s">
        <v>448</v>
      </c>
      <c r="Y91" s="14" t="s">
        <v>449</v>
      </c>
      <c r="Z91" s="14" t="str">
        <f t="shared" si="13"/>
        <v>OK</v>
      </c>
      <c r="AA91" s="26" t="s">
        <v>72</v>
      </c>
      <c r="AC91" s="14" t="s">
        <v>685</v>
      </c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</row>
    <row r="92" spans="1:44" ht="20.100000000000001" customHeight="1" thickBot="1" x14ac:dyDescent="0.3">
      <c r="A92" s="58" t="str">
        <f t="shared" si="20"/>
        <v/>
      </c>
      <c r="B92" s="59" t="str">
        <f t="shared" si="21"/>
        <v/>
      </c>
      <c r="C92" s="58" t="str">
        <f t="shared" si="22"/>
        <v/>
      </c>
      <c r="D92" s="58" t="str">
        <f t="shared" si="23"/>
        <v/>
      </c>
      <c r="E92" s="58" t="str">
        <f t="shared" si="24"/>
        <v/>
      </c>
      <c r="F92" s="36"/>
      <c r="G92" s="38"/>
      <c r="H92" s="38"/>
      <c r="I92" s="37"/>
      <c r="J92" s="37"/>
      <c r="K92" s="64"/>
      <c r="L92" s="61" t="str">
        <f t="shared" si="14"/>
        <v/>
      </c>
      <c r="M92" s="43" t="str">
        <f t="shared" si="15"/>
        <v/>
      </c>
      <c r="N92" s="45" t="str">
        <f t="shared" si="16"/>
        <v/>
      </c>
      <c r="O92" s="47" t="str">
        <f t="shared" si="25"/>
        <v>Sin Registro</v>
      </c>
      <c r="P92" s="23" t="str">
        <f t="shared" si="17"/>
        <v>Sin Registro</v>
      </c>
      <c r="Q92" s="14" t="str">
        <f t="shared" si="18"/>
        <v>Sin Registro</v>
      </c>
      <c r="R92" s="14" t="str">
        <f t="shared" si="19"/>
        <v>Sin Registro</v>
      </c>
      <c r="S92" s="14" t="s">
        <v>443</v>
      </c>
      <c r="T92" s="14" t="s">
        <v>445</v>
      </c>
      <c r="U92" s="14" t="s">
        <v>444</v>
      </c>
      <c r="V92" s="14" t="s">
        <v>446</v>
      </c>
      <c r="W92" s="14" t="s">
        <v>447</v>
      </c>
      <c r="X92" s="14" t="s">
        <v>448</v>
      </c>
      <c r="Y92" s="14" t="s">
        <v>449</v>
      </c>
      <c r="Z92" s="14" t="str">
        <f t="shared" si="13"/>
        <v>OK</v>
      </c>
      <c r="AA92" s="26" t="s">
        <v>73</v>
      </c>
      <c r="AC92" s="14" t="s">
        <v>685</v>
      </c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</row>
    <row r="93" spans="1:44" ht="20.100000000000001" customHeight="1" thickBot="1" x14ac:dyDescent="0.3">
      <c r="A93" s="58" t="str">
        <f t="shared" si="20"/>
        <v/>
      </c>
      <c r="B93" s="59" t="str">
        <f t="shared" si="21"/>
        <v/>
      </c>
      <c r="C93" s="58" t="str">
        <f t="shared" si="22"/>
        <v/>
      </c>
      <c r="D93" s="58" t="str">
        <f t="shared" si="23"/>
        <v/>
      </c>
      <c r="E93" s="58" t="str">
        <f t="shared" si="24"/>
        <v/>
      </c>
      <c r="F93" s="36"/>
      <c r="G93" s="38"/>
      <c r="H93" s="38"/>
      <c r="I93" s="37"/>
      <c r="J93" s="37"/>
      <c r="K93" s="64"/>
      <c r="L93" s="61" t="str">
        <f t="shared" si="14"/>
        <v/>
      </c>
      <c r="M93" s="43" t="str">
        <f t="shared" si="15"/>
        <v/>
      </c>
      <c r="N93" s="45" t="str">
        <f t="shared" si="16"/>
        <v/>
      </c>
      <c r="O93" s="47" t="str">
        <f t="shared" si="25"/>
        <v>Sin Registro</v>
      </c>
      <c r="P93" s="23" t="str">
        <f t="shared" si="17"/>
        <v>Sin Registro</v>
      </c>
      <c r="Q93" s="14" t="str">
        <f t="shared" si="18"/>
        <v>Sin Registro</v>
      </c>
      <c r="R93" s="14" t="str">
        <f t="shared" si="19"/>
        <v>Sin Registro</v>
      </c>
      <c r="S93" s="14" t="s">
        <v>443</v>
      </c>
      <c r="T93" s="14" t="s">
        <v>445</v>
      </c>
      <c r="U93" s="14" t="s">
        <v>444</v>
      </c>
      <c r="V93" s="14" t="s">
        <v>446</v>
      </c>
      <c r="W93" s="14" t="s">
        <v>447</v>
      </c>
      <c r="X93" s="14" t="s">
        <v>448</v>
      </c>
      <c r="Y93" s="14" t="s">
        <v>449</v>
      </c>
      <c r="Z93" s="14" t="str">
        <f t="shared" si="13"/>
        <v>OK</v>
      </c>
      <c r="AA93" s="26" t="s">
        <v>74</v>
      </c>
      <c r="AC93" s="14" t="s">
        <v>685</v>
      </c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</row>
    <row r="94" spans="1:44" ht="20.100000000000001" customHeight="1" thickBot="1" x14ac:dyDescent="0.3">
      <c r="A94" s="58" t="str">
        <f t="shared" si="20"/>
        <v/>
      </c>
      <c r="B94" s="59" t="str">
        <f t="shared" si="21"/>
        <v/>
      </c>
      <c r="C94" s="58" t="str">
        <f t="shared" si="22"/>
        <v/>
      </c>
      <c r="D94" s="58" t="str">
        <f t="shared" si="23"/>
        <v/>
      </c>
      <c r="E94" s="58" t="str">
        <f t="shared" si="24"/>
        <v/>
      </c>
      <c r="F94" s="36"/>
      <c r="G94" s="38"/>
      <c r="H94" s="38"/>
      <c r="I94" s="37"/>
      <c r="J94" s="37"/>
      <c r="K94" s="64"/>
      <c r="L94" s="61" t="str">
        <f t="shared" si="14"/>
        <v/>
      </c>
      <c r="M94" s="43" t="str">
        <f t="shared" si="15"/>
        <v/>
      </c>
      <c r="N94" s="45" t="str">
        <f t="shared" si="16"/>
        <v/>
      </c>
      <c r="O94" s="47" t="str">
        <f t="shared" si="25"/>
        <v>Sin Registro</v>
      </c>
      <c r="P94" s="23" t="str">
        <f t="shared" si="17"/>
        <v>Sin Registro</v>
      </c>
      <c r="Q94" s="14" t="str">
        <f t="shared" si="18"/>
        <v>Sin Registro</v>
      </c>
      <c r="R94" s="14" t="str">
        <f t="shared" si="19"/>
        <v>Sin Registro</v>
      </c>
      <c r="S94" s="14" t="s">
        <v>443</v>
      </c>
      <c r="T94" s="14" t="s">
        <v>445</v>
      </c>
      <c r="U94" s="14" t="s">
        <v>444</v>
      </c>
      <c r="V94" s="14" t="s">
        <v>446</v>
      </c>
      <c r="W94" s="14" t="s">
        <v>447</v>
      </c>
      <c r="X94" s="14" t="s">
        <v>448</v>
      </c>
      <c r="Y94" s="14" t="s">
        <v>449</v>
      </c>
      <c r="Z94" s="14" t="str">
        <f t="shared" si="13"/>
        <v>OK</v>
      </c>
      <c r="AA94" s="26" t="s">
        <v>643</v>
      </c>
      <c r="AC94" s="14" t="s">
        <v>685</v>
      </c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</row>
    <row r="95" spans="1:44" ht="20.100000000000001" customHeight="1" thickBot="1" x14ac:dyDescent="0.3">
      <c r="A95" s="58" t="str">
        <f t="shared" si="20"/>
        <v/>
      </c>
      <c r="B95" s="59" t="str">
        <f t="shared" si="21"/>
        <v/>
      </c>
      <c r="C95" s="58" t="str">
        <f t="shared" si="22"/>
        <v/>
      </c>
      <c r="D95" s="58" t="str">
        <f t="shared" si="23"/>
        <v/>
      </c>
      <c r="E95" s="58" t="str">
        <f t="shared" si="24"/>
        <v/>
      </c>
      <c r="F95" s="36"/>
      <c r="G95" s="38"/>
      <c r="H95" s="38"/>
      <c r="I95" s="37"/>
      <c r="J95" s="37"/>
      <c r="K95" s="64"/>
      <c r="L95" s="61" t="str">
        <f t="shared" si="14"/>
        <v/>
      </c>
      <c r="M95" s="43" t="str">
        <f t="shared" si="15"/>
        <v/>
      </c>
      <c r="N95" s="45" t="str">
        <f t="shared" si="16"/>
        <v/>
      </c>
      <c r="O95" s="47" t="str">
        <f t="shared" si="25"/>
        <v>Sin Registro</v>
      </c>
      <c r="P95" s="23" t="str">
        <f t="shared" si="17"/>
        <v>Sin Registro</v>
      </c>
      <c r="Q95" s="14" t="str">
        <f t="shared" si="18"/>
        <v>Sin Registro</v>
      </c>
      <c r="R95" s="14" t="str">
        <f t="shared" si="19"/>
        <v>Sin Registro</v>
      </c>
      <c r="S95" s="14" t="s">
        <v>443</v>
      </c>
      <c r="T95" s="14" t="s">
        <v>445</v>
      </c>
      <c r="U95" s="14" t="s">
        <v>444</v>
      </c>
      <c r="V95" s="14" t="s">
        <v>446</v>
      </c>
      <c r="W95" s="14" t="s">
        <v>447</v>
      </c>
      <c r="X95" s="14" t="s">
        <v>448</v>
      </c>
      <c r="Y95" s="14" t="s">
        <v>449</v>
      </c>
      <c r="Z95" s="14" t="str">
        <f t="shared" si="13"/>
        <v>OK</v>
      </c>
      <c r="AA95" s="26" t="s">
        <v>644</v>
      </c>
      <c r="AC95" s="14" t="s">
        <v>685</v>
      </c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</row>
    <row r="96" spans="1:44" ht="20.100000000000001" customHeight="1" thickBot="1" x14ac:dyDescent="0.3">
      <c r="A96" s="58" t="str">
        <f t="shared" si="20"/>
        <v/>
      </c>
      <c r="B96" s="59" t="str">
        <f t="shared" si="21"/>
        <v/>
      </c>
      <c r="C96" s="58" t="str">
        <f t="shared" si="22"/>
        <v/>
      </c>
      <c r="D96" s="58" t="str">
        <f t="shared" si="23"/>
        <v/>
      </c>
      <c r="E96" s="58" t="str">
        <f t="shared" si="24"/>
        <v/>
      </c>
      <c r="F96" s="36"/>
      <c r="G96" s="38"/>
      <c r="H96" s="38"/>
      <c r="I96" s="37"/>
      <c r="J96" s="37"/>
      <c r="K96" s="64"/>
      <c r="L96" s="61" t="str">
        <f t="shared" si="14"/>
        <v/>
      </c>
      <c r="M96" s="43" t="str">
        <f t="shared" si="15"/>
        <v/>
      </c>
      <c r="N96" s="45" t="str">
        <f t="shared" si="16"/>
        <v/>
      </c>
      <c r="O96" s="47" t="str">
        <f t="shared" si="25"/>
        <v>Sin Registro</v>
      </c>
      <c r="P96" s="23" t="str">
        <f t="shared" si="17"/>
        <v>Sin Registro</v>
      </c>
      <c r="Q96" s="14" t="str">
        <f t="shared" si="18"/>
        <v>Sin Registro</v>
      </c>
      <c r="R96" s="14" t="str">
        <f t="shared" si="19"/>
        <v>Sin Registro</v>
      </c>
      <c r="S96" s="14" t="s">
        <v>443</v>
      </c>
      <c r="T96" s="14" t="s">
        <v>445</v>
      </c>
      <c r="U96" s="14" t="s">
        <v>444</v>
      </c>
      <c r="V96" s="14" t="s">
        <v>446</v>
      </c>
      <c r="W96" s="14" t="s">
        <v>447</v>
      </c>
      <c r="X96" s="14" t="s">
        <v>448</v>
      </c>
      <c r="Y96" s="14" t="s">
        <v>449</v>
      </c>
      <c r="Z96" s="14" t="str">
        <f t="shared" si="13"/>
        <v>OK</v>
      </c>
      <c r="AA96" s="26" t="s">
        <v>500</v>
      </c>
      <c r="AC96" s="14" t="s">
        <v>685</v>
      </c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</row>
    <row r="97" spans="1:44" ht="20.100000000000001" customHeight="1" thickBot="1" x14ac:dyDescent="0.3">
      <c r="A97" s="58" t="str">
        <f t="shared" si="20"/>
        <v/>
      </c>
      <c r="B97" s="59" t="str">
        <f t="shared" si="21"/>
        <v/>
      </c>
      <c r="C97" s="58" t="str">
        <f t="shared" si="22"/>
        <v/>
      </c>
      <c r="D97" s="58" t="str">
        <f t="shared" si="23"/>
        <v/>
      </c>
      <c r="E97" s="58" t="str">
        <f t="shared" si="24"/>
        <v/>
      </c>
      <c r="F97" s="36"/>
      <c r="G97" s="38"/>
      <c r="H97" s="38"/>
      <c r="I97" s="37"/>
      <c r="J97" s="37"/>
      <c r="K97" s="64"/>
      <c r="L97" s="61" t="str">
        <f t="shared" si="14"/>
        <v/>
      </c>
      <c r="M97" s="43" t="str">
        <f t="shared" si="15"/>
        <v/>
      </c>
      <c r="N97" s="45" t="str">
        <f t="shared" si="16"/>
        <v/>
      </c>
      <c r="O97" s="47" t="str">
        <f t="shared" si="25"/>
        <v>Sin Registro</v>
      </c>
      <c r="P97" s="23" t="str">
        <f t="shared" si="17"/>
        <v>Sin Registro</v>
      </c>
      <c r="Q97" s="14" t="str">
        <f t="shared" si="18"/>
        <v>Sin Registro</v>
      </c>
      <c r="R97" s="14" t="str">
        <f t="shared" si="19"/>
        <v>Sin Registro</v>
      </c>
      <c r="S97" s="14" t="s">
        <v>443</v>
      </c>
      <c r="T97" s="14" t="s">
        <v>445</v>
      </c>
      <c r="U97" s="14" t="s">
        <v>444</v>
      </c>
      <c r="V97" s="14" t="s">
        <v>446</v>
      </c>
      <c r="W97" s="14" t="s">
        <v>447</v>
      </c>
      <c r="X97" s="14" t="s">
        <v>448</v>
      </c>
      <c r="Y97" s="14" t="s">
        <v>449</v>
      </c>
      <c r="Z97" s="14" t="str">
        <f t="shared" si="13"/>
        <v>OK</v>
      </c>
      <c r="AA97" s="26" t="s">
        <v>75</v>
      </c>
      <c r="AC97" s="14" t="s">
        <v>685</v>
      </c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</row>
    <row r="98" spans="1:44" ht="20.100000000000001" customHeight="1" thickBot="1" x14ac:dyDescent="0.3">
      <c r="A98" s="58" t="str">
        <f t="shared" si="20"/>
        <v/>
      </c>
      <c r="B98" s="59" t="str">
        <f t="shared" si="21"/>
        <v/>
      </c>
      <c r="C98" s="58" t="str">
        <f t="shared" si="22"/>
        <v/>
      </c>
      <c r="D98" s="58" t="str">
        <f t="shared" si="23"/>
        <v/>
      </c>
      <c r="E98" s="58" t="str">
        <f t="shared" si="24"/>
        <v/>
      </c>
      <c r="F98" s="36"/>
      <c r="G98" s="38"/>
      <c r="H98" s="38"/>
      <c r="I98" s="37"/>
      <c r="J98" s="37"/>
      <c r="K98" s="64"/>
      <c r="L98" s="61" t="str">
        <f t="shared" si="14"/>
        <v/>
      </c>
      <c r="M98" s="43" t="str">
        <f t="shared" si="15"/>
        <v/>
      </c>
      <c r="N98" s="45" t="str">
        <f t="shared" si="16"/>
        <v/>
      </c>
      <c r="O98" s="47" t="str">
        <f t="shared" si="25"/>
        <v>Sin Registro</v>
      </c>
      <c r="P98" s="23" t="str">
        <f t="shared" si="17"/>
        <v>Sin Registro</v>
      </c>
      <c r="Q98" s="14" t="str">
        <f t="shared" si="18"/>
        <v>Sin Registro</v>
      </c>
      <c r="R98" s="14" t="str">
        <f t="shared" si="19"/>
        <v>Sin Registro</v>
      </c>
      <c r="S98" s="14" t="s">
        <v>443</v>
      </c>
      <c r="T98" s="14" t="s">
        <v>445</v>
      </c>
      <c r="U98" s="14" t="s">
        <v>444</v>
      </c>
      <c r="V98" s="14" t="s">
        <v>446</v>
      </c>
      <c r="W98" s="14" t="s">
        <v>447</v>
      </c>
      <c r="X98" s="14" t="s">
        <v>448</v>
      </c>
      <c r="Y98" s="14" t="s">
        <v>449</v>
      </c>
      <c r="Z98" s="14" t="str">
        <f t="shared" si="13"/>
        <v>OK</v>
      </c>
      <c r="AA98" s="26" t="s">
        <v>77</v>
      </c>
      <c r="AC98" s="14" t="s">
        <v>685</v>
      </c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</row>
    <row r="99" spans="1:44" ht="20.100000000000001" customHeight="1" thickBot="1" x14ac:dyDescent="0.3">
      <c r="A99" s="58" t="str">
        <f t="shared" si="20"/>
        <v/>
      </c>
      <c r="B99" s="59" t="str">
        <f t="shared" si="21"/>
        <v/>
      </c>
      <c r="C99" s="58" t="str">
        <f t="shared" si="22"/>
        <v/>
      </c>
      <c r="D99" s="58" t="str">
        <f t="shared" si="23"/>
        <v/>
      </c>
      <c r="E99" s="58" t="str">
        <f t="shared" si="24"/>
        <v/>
      </c>
      <c r="F99" s="36"/>
      <c r="G99" s="38"/>
      <c r="H99" s="38"/>
      <c r="I99" s="37"/>
      <c r="J99" s="37"/>
      <c r="K99" s="64"/>
      <c r="L99" s="61" t="str">
        <f t="shared" si="14"/>
        <v/>
      </c>
      <c r="M99" s="43" t="str">
        <f t="shared" si="15"/>
        <v/>
      </c>
      <c r="N99" s="45" t="str">
        <f t="shared" si="16"/>
        <v/>
      </c>
      <c r="O99" s="47" t="str">
        <f t="shared" si="25"/>
        <v>Sin Registro</v>
      </c>
      <c r="P99" s="23" t="str">
        <f t="shared" si="17"/>
        <v>Sin Registro</v>
      </c>
      <c r="Q99" s="14" t="str">
        <f t="shared" si="18"/>
        <v>Sin Registro</v>
      </c>
      <c r="R99" s="14" t="str">
        <f t="shared" si="19"/>
        <v>Sin Registro</v>
      </c>
      <c r="S99" s="14" t="s">
        <v>443</v>
      </c>
      <c r="T99" s="14" t="s">
        <v>445</v>
      </c>
      <c r="U99" s="14" t="s">
        <v>444</v>
      </c>
      <c r="V99" s="14" t="s">
        <v>446</v>
      </c>
      <c r="W99" s="14" t="s">
        <v>447</v>
      </c>
      <c r="X99" s="14" t="s">
        <v>448</v>
      </c>
      <c r="Y99" s="14" t="s">
        <v>449</v>
      </c>
      <c r="Z99" s="14" t="str">
        <f t="shared" si="13"/>
        <v>OK</v>
      </c>
      <c r="AA99" s="26" t="s">
        <v>248</v>
      </c>
      <c r="AC99" s="14" t="s">
        <v>685</v>
      </c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</row>
    <row r="100" spans="1:44" ht="20.100000000000001" customHeight="1" thickBot="1" x14ac:dyDescent="0.3">
      <c r="A100" s="58" t="str">
        <f t="shared" si="20"/>
        <v/>
      </c>
      <c r="B100" s="59" t="str">
        <f t="shared" si="21"/>
        <v/>
      </c>
      <c r="C100" s="58" t="str">
        <f t="shared" si="22"/>
        <v/>
      </c>
      <c r="D100" s="58" t="str">
        <f t="shared" si="23"/>
        <v/>
      </c>
      <c r="E100" s="58" t="str">
        <f t="shared" si="24"/>
        <v/>
      </c>
      <c r="F100" s="36"/>
      <c r="G100" s="38"/>
      <c r="H100" s="38"/>
      <c r="I100" s="37"/>
      <c r="J100" s="37"/>
      <c r="K100" s="64"/>
      <c r="L100" s="61" t="str">
        <f t="shared" si="14"/>
        <v/>
      </c>
      <c r="M100" s="43" t="str">
        <f t="shared" si="15"/>
        <v/>
      </c>
      <c r="N100" s="45" t="str">
        <f t="shared" si="16"/>
        <v/>
      </c>
      <c r="O100" s="47" t="str">
        <f t="shared" si="25"/>
        <v>Sin Registro</v>
      </c>
      <c r="P100" s="23" t="str">
        <f t="shared" si="17"/>
        <v>Sin Registro</v>
      </c>
      <c r="Q100" s="14" t="str">
        <f t="shared" si="18"/>
        <v>Sin Registro</v>
      </c>
      <c r="R100" s="14" t="str">
        <f t="shared" si="19"/>
        <v>Sin Registro</v>
      </c>
      <c r="S100" s="14" t="s">
        <v>443</v>
      </c>
      <c r="T100" s="14" t="s">
        <v>445</v>
      </c>
      <c r="U100" s="14" t="s">
        <v>444</v>
      </c>
      <c r="V100" s="14" t="s">
        <v>446</v>
      </c>
      <c r="W100" s="14" t="s">
        <v>447</v>
      </c>
      <c r="X100" s="14" t="s">
        <v>448</v>
      </c>
      <c r="Y100" s="14" t="s">
        <v>449</v>
      </c>
      <c r="Z100" s="14" t="str">
        <f t="shared" si="13"/>
        <v>OK</v>
      </c>
      <c r="AA100" s="26" t="s">
        <v>641</v>
      </c>
      <c r="AC100" s="14" t="s">
        <v>685</v>
      </c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</row>
    <row r="101" spans="1:44" ht="20.100000000000001" customHeight="1" thickBot="1" x14ac:dyDescent="0.3">
      <c r="A101" s="58" t="str">
        <f t="shared" si="20"/>
        <v/>
      </c>
      <c r="B101" s="59" t="str">
        <f t="shared" si="21"/>
        <v/>
      </c>
      <c r="C101" s="58" t="str">
        <f t="shared" si="22"/>
        <v/>
      </c>
      <c r="D101" s="58" t="str">
        <f t="shared" si="23"/>
        <v/>
      </c>
      <c r="E101" s="58" t="str">
        <f t="shared" si="24"/>
        <v/>
      </c>
      <c r="F101" s="36"/>
      <c r="G101" s="38"/>
      <c r="H101" s="38"/>
      <c r="I101" s="37"/>
      <c r="J101" s="37"/>
      <c r="K101" s="64"/>
      <c r="L101" s="61" t="str">
        <f t="shared" si="14"/>
        <v/>
      </c>
      <c r="M101" s="43" t="str">
        <f t="shared" si="15"/>
        <v/>
      </c>
      <c r="N101" s="45" t="str">
        <f t="shared" si="16"/>
        <v/>
      </c>
      <c r="O101" s="47" t="str">
        <f t="shared" si="25"/>
        <v>Sin Registro</v>
      </c>
      <c r="P101" s="23" t="str">
        <f t="shared" si="17"/>
        <v>Sin Registro</v>
      </c>
      <c r="Q101" s="14" t="str">
        <f t="shared" si="18"/>
        <v>Sin Registro</v>
      </c>
      <c r="R101" s="14" t="str">
        <f t="shared" si="19"/>
        <v>Sin Registro</v>
      </c>
      <c r="S101" s="14" t="s">
        <v>443</v>
      </c>
      <c r="T101" s="14" t="s">
        <v>445</v>
      </c>
      <c r="U101" s="14" t="s">
        <v>444</v>
      </c>
      <c r="V101" s="14" t="s">
        <v>446</v>
      </c>
      <c r="W101" s="14" t="s">
        <v>447</v>
      </c>
      <c r="X101" s="14" t="s">
        <v>448</v>
      </c>
      <c r="Y101" s="14" t="s">
        <v>449</v>
      </c>
      <c r="Z101" s="14" t="str">
        <f t="shared" si="13"/>
        <v>OK</v>
      </c>
      <c r="AA101" s="26" t="s">
        <v>78</v>
      </c>
      <c r="AC101" s="14" t="s">
        <v>685</v>
      </c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</row>
    <row r="102" spans="1:44" ht="20.100000000000001" customHeight="1" thickBot="1" x14ac:dyDescent="0.3">
      <c r="A102" s="58" t="str">
        <f t="shared" si="20"/>
        <v/>
      </c>
      <c r="B102" s="59" t="str">
        <f t="shared" si="21"/>
        <v/>
      </c>
      <c r="C102" s="58" t="str">
        <f t="shared" si="22"/>
        <v/>
      </c>
      <c r="D102" s="58" t="str">
        <f t="shared" si="23"/>
        <v/>
      </c>
      <c r="E102" s="58" t="str">
        <f t="shared" si="24"/>
        <v/>
      </c>
      <c r="F102" s="36"/>
      <c r="G102" s="38"/>
      <c r="H102" s="38"/>
      <c r="I102" s="37"/>
      <c r="J102" s="37"/>
      <c r="K102" s="64"/>
      <c r="L102" s="61" t="str">
        <f t="shared" si="14"/>
        <v/>
      </c>
      <c r="M102" s="43" t="str">
        <f t="shared" si="15"/>
        <v/>
      </c>
      <c r="N102" s="45" t="str">
        <f t="shared" si="16"/>
        <v/>
      </c>
      <c r="O102" s="47" t="str">
        <f t="shared" si="25"/>
        <v>Sin Registro</v>
      </c>
      <c r="P102" s="23" t="str">
        <f t="shared" si="17"/>
        <v>Sin Registro</v>
      </c>
      <c r="Q102" s="14" t="str">
        <f t="shared" si="18"/>
        <v>Sin Registro</v>
      </c>
      <c r="R102" s="14" t="str">
        <f t="shared" si="19"/>
        <v>Sin Registro</v>
      </c>
      <c r="S102" s="14" t="s">
        <v>443</v>
      </c>
      <c r="T102" s="14" t="s">
        <v>445</v>
      </c>
      <c r="U102" s="14" t="s">
        <v>444</v>
      </c>
      <c r="V102" s="14" t="s">
        <v>446</v>
      </c>
      <c r="W102" s="14" t="s">
        <v>447</v>
      </c>
      <c r="X102" s="14" t="s">
        <v>448</v>
      </c>
      <c r="Y102" s="14" t="s">
        <v>449</v>
      </c>
      <c r="Z102" s="14" t="str">
        <f t="shared" si="13"/>
        <v>OK</v>
      </c>
      <c r="AA102" s="26" t="s">
        <v>252</v>
      </c>
      <c r="AC102" s="14" t="s">
        <v>685</v>
      </c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</row>
    <row r="103" spans="1:44" ht="20.100000000000001" customHeight="1" thickBot="1" x14ac:dyDescent="0.3">
      <c r="A103" s="58" t="str">
        <f t="shared" si="20"/>
        <v/>
      </c>
      <c r="B103" s="59" t="str">
        <f t="shared" si="21"/>
        <v/>
      </c>
      <c r="C103" s="58" t="str">
        <f t="shared" si="22"/>
        <v/>
      </c>
      <c r="D103" s="58" t="str">
        <f t="shared" si="23"/>
        <v/>
      </c>
      <c r="E103" s="58" t="str">
        <f t="shared" si="24"/>
        <v/>
      </c>
      <c r="F103" s="36"/>
      <c r="G103" s="38"/>
      <c r="H103" s="38"/>
      <c r="I103" s="37"/>
      <c r="J103" s="37"/>
      <c r="K103" s="64"/>
      <c r="L103" s="61" t="str">
        <f t="shared" si="14"/>
        <v/>
      </c>
      <c r="M103" s="43" t="str">
        <f t="shared" si="15"/>
        <v/>
      </c>
      <c r="N103" s="45" t="str">
        <f t="shared" si="16"/>
        <v/>
      </c>
      <c r="O103" s="47" t="str">
        <f t="shared" si="25"/>
        <v>Sin Registro</v>
      </c>
      <c r="P103" s="23" t="str">
        <f t="shared" si="17"/>
        <v>Sin Registro</v>
      </c>
      <c r="Q103" s="14" t="str">
        <f t="shared" si="18"/>
        <v>Sin Registro</v>
      </c>
      <c r="R103" s="14" t="str">
        <f t="shared" si="19"/>
        <v>Sin Registro</v>
      </c>
      <c r="S103" s="14" t="s">
        <v>443</v>
      </c>
      <c r="T103" s="14" t="s">
        <v>445</v>
      </c>
      <c r="U103" s="14" t="s">
        <v>444</v>
      </c>
      <c r="V103" s="14" t="s">
        <v>446</v>
      </c>
      <c r="W103" s="14" t="s">
        <v>447</v>
      </c>
      <c r="X103" s="14" t="s">
        <v>448</v>
      </c>
      <c r="Y103" s="14" t="s">
        <v>449</v>
      </c>
      <c r="Z103" s="14" t="str">
        <f t="shared" si="13"/>
        <v>OK</v>
      </c>
      <c r="AA103" s="26" t="s">
        <v>428</v>
      </c>
      <c r="AC103" s="14" t="s">
        <v>685</v>
      </c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</row>
    <row r="104" spans="1:44" ht="20.100000000000001" customHeight="1" thickBot="1" x14ac:dyDescent="0.3">
      <c r="A104" s="58" t="str">
        <f t="shared" si="20"/>
        <v/>
      </c>
      <c r="B104" s="59" t="str">
        <f t="shared" si="21"/>
        <v/>
      </c>
      <c r="C104" s="58" t="str">
        <f t="shared" si="22"/>
        <v/>
      </c>
      <c r="D104" s="58" t="str">
        <f t="shared" si="23"/>
        <v/>
      </c>
      <c r="E104" s="58" t="str">
        <f t="shared" si="24"/>
        <v/>
      </c>
      <c r="F104" s="36"/>
      <c r="G104" s="38"/>
      <c r="H104" s="38"/>
      <c r="I104" s="37"/>
      <c r="J104" s="37"/>
      <c r="K104" s="64"/>
      <c r="L104" s="61" t="str">
        <f t="shared" si="14"/>
        <v/>
      </c>
      <c r="M104" s="43" t="str">
        <f t="shared" si="15"/>
        <v/>
      </c>
      <c r="N104" s="45" t="str">
        <f t="shared" si="16"/>
        <v/>
      </c>
      <c r="O104" s="47" t="str">
        <f t="shared" si="25"/>
        <v>Sin Registro</v>
      </c>
      <c r="P104" s="23" t="str">
        <f t="shared" si="17"/>
        <v>Sin Registro</v>
      </c>
      <c r="Q104" s="14" t="str">
        <f t="shared" si="18"/>
        <v>Sin Registro</v>
      </c>
      <c r="R104" s="14" t="str">
        <f t="shared" si="19"/>
        <v>Sin Registro</v>
      </c>
      <c r="S104" s="14" t="s">
        <v>443</v>
      </c>
      <c r="T104" s="14" t="s">
        <v>445</v>
      </c>
      <c r="U104" s="14" t="s">
        <v>444</v>
      </c>
      <c r="V104" s="14" t="s">
        <v>446</v>
      </c>
      <c r="W104" s="14" t="s">
        <v>447</v>
      </c>
      <c r="X104" s="14" t="s">
        <v>448</v>
      </c>
      <c r="Y104" s="14" t="s">
        <v>449</v>
      </c>
      <c r="Z104" s="14" t="str">
        <f t="shared" si="13"/>
        <v>OK</v>
      </c>
      <c r="AA104" s="26" t="s">
        <v>267</v>
      </c>
      <c r="AC104" s="14" t="s">
        <v>685</v>
      </c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</row>
    <row r="105" spans="1:44" ht="20.100000000000001" customHeight="1" thickBot="1" x14ac:dyDescent="0.3">
      <c r="A105" s="58" t="str">
        <f t="shared" si="20"/>
        <v/>
      </c>
      <c r="B105" s="59" t="str">
        <f t="shared" si="21"/>
        <v/>
      </c>
      <c r="C105" s="58" t="str">
        <f t="shared" si="22"/>
        <v/>
      </c>
      <c r="D105" s="58" t="str">
        <f t="shared" si="23"/>
        <v/>
      </c>
      <c r="E105" s="58" t="str">
        <f t="shared" si="24"/>
        <v/>
      </c>
      <c r="F105" s="36"/>
      <c r="G105" s="38"/>
      <c r="H105" s="38"/>
      <c r="I105" s="37"/>
      <c r="J105" s="37"/>
      <c r="K105" s="64"/>
      <c r="L105" s="61" t="str">
        <f t="shared" si="14"/>
        <v/>
      </c>
      <c r="M105" s="43" t="str">
        <f t="shared" si="15"/>
        <v/>
      </c>
      <c r="N105" s="45" t="str">
        <f t="shared" si="16"/>
        <v/>
      </c>
      <c r="O105" s="47" t="str">
        <f t="shared" si="25"/>
        <v>Sin Registro</v>
      </c>
      <c r="P105" s="23" t="str">
        <f t="shared" si="17"/>
        <v>Sin Registro</v>
      </c>
      <c r="Q105" s="14" t="str">
        <f t="shared" si="18"/>
        <v>Sin Registro</v>
      </c>
      <c r="R105" s="14" t="str">
        <f t="shared" si="19"/>
        <v>Sin Registro</v>
      </c>
      <c r="S105" s="14" t="s">
        <v>443</v>
      </c>
      <c r="T105" s="14" t="s">
        <v>445</v>
      </c>
      <c r="U105" s="14" t="s">
        <v>444</v>
      </c>
      <c r="V105" s="14" t="s">
        <v>446</v>
      </c>
      <c r="W105" s="14" t="s">
        <v>447</v>
      </c>
      <c r="X105" s="14" t="s">
        <v>448</v>
      </c>
      <c r="Y105" s="14" t="s">
        <v>449</v>
      </c>
      <c r="Z105" s="14" t="str">
        <f t="shared" si="13"/>
        <v>OK</v>
      </c>
      <c r="AA105" s="26" t="s">
        <v>647</v>
      </c>
      <c r="AC105" s="14" t="s">
        <v>685</v>
      </c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</row>
    <row r="106" spans="1:44" ht="20.100000000000001" customHeight="1" thickBot="1" x14ac:dyDescent="0.3">
      <c r="A106" s="58" t="str">
        <f t="shared" si="20"/>
        <v/>
      </c>
      <c r="B106" s="59" t="str">
        <f t="shared" si="21"/>
        <v/>
      </c>
      <c r="C106" s="58" t="str">
        <f t="shared" si="22"/>
        <v/>
      </c>
      <c r="D106" s="58" t="str">
        <f t="shared" si="23"/>
        <v/>
      </c>
      <c r="E106" s="58" t="str">
        <f t="shared" si="24"/>
        <v/>
      </c>
      <c r="F106" s="36"/>
      <c r="G106" s="38"/>
      <c r="H106" s="38"/>
      <c r="I106" s="37"/>
      <c r="J106" s="37"/>
      <c r="K106" s="64"/>
      <c r="L106" s="61" t="str">
        <f t="shared" si="14"/>
        <v/>
      </c>
      <c r="M106" s="43" t="str">
        <f t="shared" si="15"/>
        <v/>
      </c>
      <c r="N106" s="45" t="str">
        <f t="shared" si="16"/>
        <v/>
      </c>
      <c r="O106" s="47" t="str">
        <f t="shared" si="25"/>
        <v>Sin Registro</v>
      </c>
      <c r="P106" s="23" t="str">
        <f t="shared" si="17"/>
        <v>Sin Registro</v>
      </c>
      <c r="Q106" s="14" t="str">
        <f t="shared" si="18"/>
        <v>Sin Registro</v>
      </c>
      <c r="R106" s="14" t="str">
        <f t="shared" si="19"/>
        <v>Sin Registro</v>
      </c>
      <c r="S106" s="14" t="s">
        <v>443</v>
      </c>
      <c r="T106" s="14" t="s">
        <v>445</v>
      </c>
      <c r="U106" s="14" t="s">
        <v>444</v>
      </c>
      <c r="V106" s="14" t="s">
        <v>446</v>
      </c>
      <c r="W106" s="14" t="s">
        <v>447</v>
      </c>
      <c r="X106" s="14" t="s">
        <v>448</v>
      </c>
      <c r="Y106" s="14" t="s">
        <v>449</v>
      </c>
      <c r="Z106" s="14" t="str">
        <f t="shared" si="13"/>
        <v>OK</v>
      </c>
      <c r="AA106" s="26" t="s">
        <v>642</v>
      </c>
      <c r="AC106" s="14" t="s">
        <v>685</v>
      </c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</row>
    <row r="107" spans="1:44" ht="20.100000000000001" customHeight="1" thickBot="1" x14ac:dyDescent="0.3">
      <c r="A107" s="58" t="str">
        <f t="shared" si="20"/>
        <v/>
      </c>
      <c r="B107" s="59" t="str">
        <f t="shared" si="21"/>
        <v/>
      </c>
      <c r="C107" s="58" t="str">
        <f t="shared" si="22"/>
        <v/>
      </c>
      <c r="D107" s="58" t="str">
        <f t="shared" si="23"/>
        <v/>
      </c>
      <c r="E107" s="58" t="str">
        <f t="shared" si="24"/>
        <v/>
      </c>
      <c r="F107" s="36"/>
      <c r="G107" s="38"/>
      <c r="H107" s="38"/>
      <c r="I107" s="37"/>
      <c r="J107" s="37"/>
      <c r="K107" s="64"/>
      <c r="L107" s="61" t="str">
        <f t="shared" si="14"/>
        <v/>
      </c>
      <c r="M107" s="43" t="str">
        <f t="shared" si="15"/>
        <v/>
      </c>
      <c r="N107" s="45" t="str">
        <f t="shared" si="16"/>
        <v/>
      </c>
      <c r="O107" s="47" t="str">
        <f t="shared" si="25"/>
        <v>Sin Registro</v>
      </c>
      <c r="P107" s="23" t="str">
        <f t="shared" si="17"/>
        <v>Sin Registro</v>
      </c>
      <c r="Q107" s="14" t="str">
        <f t="shared" si="18"/>
        <v>Sin Registro</v>
      </c>
      <c r="R107" s="14" t="str">
        <f t="shared" si="19"/>
        <v>Sin Registro</v>
      </c>
      <c r="S107" s="14" t="s">
        <v>443</v>
      </c>
      <c r="T107" s="14" t="s">
        <v>445</v>
      </c>
      <c r="U107" s="14" t="s">
        <v>444</v>
      </c>
      <c r="V107" s="14" t="s">
        <v>446</v>
      </c>
      <c r="W107" s="14" t="s">
        <v>447</v>
      </c>
      <c r="X107" s="14" t="s">
        <v>448</v>
      </c>
      <c r="Y107" s="14" t="s">
        <v>449</v>
      </c>
      <c r="Z107" s="14" t="str">
        <f t="shared" si="13"/>
        <v>OK</v>
      </c>
      <c r="AA107" s="26" t="s">
        <v>264</v>
      </c>
      <c r="AC107" s="14" t="s">
        <v>685</v>
      </c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</row>
    <row r="108" spans="1:44" ht="20.100000000000001" customHeight="1" thickBot="1" x14ac:dyDescent="0.3">
      <c r="A108" s="58" t="str">
        <f t="shared" si="20"/>
        <v/>
      </c>
      <c r="B108" s="59" t="str">
        <f t="shared" si="21"/>
        <v/>
      </c>
      <c r="C108" s="58" t="str">
        <f t="shared" si="22"/>
        <v/>
      </c>
      <c r="D108" s="58" t="str">
        <f t="shared" si="23"/>
        <v/>
      </c>
      <c r="E108" s="58" t="str">
        <f t="shared" si="24"/>
        <v/>
      </c>
      <c r="F108" s="36"/>
      <c r="G108" s="38"/>
      <c r="H108" s="38"/>
      <c r="I108" s="37"/>
      <c r="J108" s="37"/>
      <c r="K108" s="64"/>
      <c r="L108" s="61" t="str">
        <f t="shared" si="14"/>
        <v/>
      </c>
      <c r="M108" s="43" t="str">
        <f t="shared" si="15"/>
        <v/>
      </c>
      <c r="N108" s="45" t="str">
        <f t="shared" si="16"/>
        <v/>
      </c>
      <c r="O108" s="47" t="str">
        <f t="shared" si="25"/>
        <v>Sin Registro</v>
      </c>
      <c r="P108" s="23" t="str">
        <f t="shared" si="17"/>
        <v>Sin Registro</v>
      </c>
      <c r="Q108" s="14" t="str">
        <f t="shared" si="18"/>
        <v>Sin Registro</v>
      </c>
      <c r="R108" s="14" t="str">
        <f t="shared" si="19"/>
        <v>Sin Registro</v>
      </c>
      <c r="S108" s="14" t="s">
        <v>443</v>
      </c>
      <c r="T108" s="14" t="s">
        <v>445</v>
      </c>
      <c r="U108" s="14" t="s">
        <v>444</v>
      </c>
      <c r="V108" s="14" t="s">
        <v>446</v>
      </c>
      <c r="W108" s="14" t="s">
        <v>447</v>
      </c>
      <c r="X108" s="14" t="s">
        <v>448</v>
      </c>
      <c r="Y108" s="14" t="s">
        <v>449</v>
      </c>
      <c r="Z108" s="14" t="str">
        <f t="shared" si="13"/>
        <v>OK</v>
      </c>
      <c r="AA108" s="26" t="s">
        <v>79</v>
      </c>
      <c r="AC108" s="14" t="s">
        <v>685</v>
      </c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</row>
    <row r="109" spans="1:44" ht="20.100000000000001" customHeight="1" thickBot="1" x14ac:dyDescent="0.3">
      <c r="A109" s="58" t="str">
        <f t="shared" si="20"/>
        <v/>
      </c>
      <c r="B109" s="59" t="str">
        <f t="shared" si="21"/>
        <v/>
      </c>
      <c r="C109" s="58" t="str">
        <f t="shared" si="22"/>
        <v/>
      </c>
      <c r="D109" s="58" t="str">
        <f t="shared" si="23"/>
        <v/>
      </c>
      <c r="E109" s="58" t="str">
        <f t="shared" si="24"/>
        <v/>
      </c>
      <c r="F109" s="36"/>
      <c r="G109" s="38"/>
      <c r="H109" s="38"/>
      <c r="I109" s="37"/>
      <c r="J109" s="37"/>
      <c r="K109" s="64"/>
      <c r="L109" s="61" t="str">
        <f t="shared" si="14"/>
        <v/>
      </c>
      <c r="M109" s="43" t="str">
        <f t="shared" si="15"/>
        <v/>
      </c>
      <c r="N109" s="45" t="str">
        <f t="shared" si="16"/>
        <v/>
      </c>
      <c r="O109" s="47" t="str">
        <f t="shared" si="25"/>
        <v>Sin Registro</v>
      </c>
      <c r="P109" s="23" t="str">
        <f t="shared" si="17"/>
        <v>Sin Registro</v>
      </c>
      <c r="Q109" s="14" t="str">
        <f t="shared" si="18"/>
        <v>Sin Registro</v>
      </c>
      <c r="R109" s="14" t="str">
        <f t="shared" si="19"/>
        <v>Sin Registro</v>
      </c>
      <c r="S109" s="14" t="s">
        <v>443</v>
      </c>
      <c r="T109" s="14" t="s">
        <v>445</v>
      </c>
      <c r="U109" s="14" t="s">
        <v>444</v>
      </c>
      <c r="V109" s="14" t="s">
        <v>446</v>
      </c>
      <c r="W109" s="14" t="s">
        <v>447</v>
      </c>
      <c r="X109" s="14" t="s">
        <v>448</v>
      </c>
      <c r="Y109" s="14" t="s">
        <v>449</v>
      </c>
      <c r="Z109" s="14" t="str">
        <f t="shared" si="13"/>
        <v>OK</v>
      </c>
      <c r="AA109" s="26" t="s">
        <v>80</v>
      </c>
      <c r="AC109" s="14" t="s">
        <v>685</v>
      </c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</row>
    <row r="110" spans="1:44" ht="20.100000000000001" customHeight="1" thickBot="1" x14ac:dyDescent="0.3">
      <c r="A110" s="58" t="str">
        <f t="shared" si="20"/>
        <v/>
      </c>
      <c r="B110" s="59" t="str">
        <f t="shared" si="21"/>
        <v/>
      </c>
      <c r="C110" s="58" t="str">
        <f t="shared" si="22"/>
        <v/>
      </c>
      <c r="D110" s="58" t="str">
        <f t="shared" si="23"/>
        <v/>
      </c>
      <c r="E110" s="58" t="str">
        <f t="shared" si="24"/>
        <v/>
      </c>
      <c r="F110" s="36"/>
      <c r="G110" s="38"/>
      <c r="H110" s="38"/>
      <c r="I110" s="37"/>
      <c r="J110" s="37"/>
      <c r="K110" s="64"/>
      <c r="L110" s="61" t="str">
        <f t="shared" si="14"/>
        <v/>
      </c>
      <c r="M110" s="43" t="str">
        <f t="shared" si="15"/>
        <v/>
      </c>
      <c r="N110" s="45" t="str">
        <f t="shared" si="16"/>
        <v/>
      </c>
      <c r="O110" s="47" t="str">
        <f t="shared" si="25"/>
        <v>Sin Registro</v>
      </c>
      <c r="P110" s="23" t="str">
        <f t="shared" si="17"/>
        <v>Sin Registro</v>
      </c>
      <c r="Q110" s="14" t="str">
        <f t="shared" si="18"/>
        <v>Sin Registro</v>
      </c>
      <c r="R110" s="14" t="str">
        <f t="shared" si="19"/>
        <v>Sin Registro</v>
      </c>
      <c r="S110" s="14" t="s">
        <v>443</v>
      </c>
      <c r="T110" s="14" t="s">
        <v>445</v>
      </c>
      <c r="U110" s="14" t="s">
        <v>444</v>
      </c>
      <c r="V110" s="14" t="s">
        <v>446</v>
      </c>
      <c r="W110" s="14" t="s">
        <v>447</v>
      </c>
      <c r="X110" s="14" t="s">
        <v>448</v>
      </c>
      <c r="Y110" s="14" t="s">
        <v>449</v>
      </c>
      <c r="Z110" s="14" t="str">
        <f t="shared" si="13"/>
        <v>OK</v>
      </c>
      <c r="AA110" s="26" t="s">
        <v>81</v>
      </c>
      <c r="AC110" s="14" t="s">
        <v>685</v>
      </c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</row>
    <row r="111" spans="1:44" ht="20.100000000000001" customHeight="1" thickBot="1" x14ac:dyDescent="0.3">
      <c r="A111" s="58" t="str">
        <f t="shared" si="20"/>
        <v/>
      </c>
      <c r="B111" s="59" t="str">
        <f t="shared" si="21"/>
        <v/>
      </c>
      <c r="C111" s="58" t="str">
        <f t="shared" si="22"/>
        <v/>
      </c>
      <c r="D111" s="58" t="str">
        <f t="shared" si="23"/>
        <v/>
      </c>
      <c r="E111" s="58" t="str">
        <f t="shared" si="24"/>
        <v/>
      </c>
      <c r="F111" s="36"/>
      <c r="G111" s="38"/>
      <c r="H111" s="38"/>
      <c r="I111" s="37"/>
      <c r="J111" s="37"/>
      <c r="K111" s="64"/>
      <c r="L111" s="61" t="str">
        <f t="shared" si="14"/>
        <v/>
      </c>
      <c r="M111" s="43" t="str">
        <f t="shared" si="15"/>
        <v/>
      </c>
      <c r="N111" s="45" t="str">
        <f t="shared" si="16"/>
        <v/>
      </c>
      <c r="O111" s="47" t="str">
        <f t="shared" si="25"/>
        <v>Sin Registro</v>
      </c>
      <c r="P111" s="23" t="str">
        <f t="shared" si="17"/>
        <v>Sin Registro</v>
      </c>
      <c r="Q111" s="14" t="str">
        <f t="shared" si="18"/>
        <v>Sin Registro</v>
      </c>
      <c r="R111" s="14" t="str">
        <f t="shared" si="19"/>
        <v>Sin Registro</v>
      </c>
      <c r="S111" s="14" t="s">
        <v>443</v>
      </c>
      <c r="T111" s="14" t="s">
        <v>445</v>
      </c>
      <c r="U111" s="14" t="s">
        <v>444</v>
      </c>
      <c r="V111" s="14" t="s">
        <v>446</v>
      </c>
      <c r="W111" s="14" t="s">
        <v>447</v>
      </c>
      <c r="X111" s="14" t="s">
        <v>448</v>
      </c>
      <c r="Y111" s="14" t="s">
        <v>449</v>
      </c>
      <c r="Z111" s="14" t="str">
        <f t="shared" si="13"/>
        <v>OK</v>
      </c>
      <c r="AA111" s="26" t="s">
        <v>81</v>
      </c>
      <c r="AC111" s="14" t="s">
        <v>685</v>
      </c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</row>
    <row r="112" spans="1:44" ht="20.100000000000001" customHeight="1" thickBot="1" x14ac:dyDescent="0.3">
      <c r="A112" s="58" t="str">
        <f t="shared" si="20"/>
        <v/>
      </c>
      <c r="B112" s="59" t="str">
        <f t="shared" si="21"/>
        <v/>
      </c>
      <c r="C112" s="58" t="str">
        <f t="shared" si="22"/>
        <v/>
      </c>
      <c r="D112" s="58" t="str">
        <f t="shared" si="23"/>
        <v/>
      </c>
      <c r="E112" s="58" t="str">
        <f t="shared" si="24"/>
        <v/>
      </c>
      <c r="F112" s="36"/>
      <c r="G112" s="38"/>
      <c r="H112" s="38"/>
      <c r="I112" s="37"/>
      <c r="J112" s="37"/>
      <c r="K112" s="64"/>
      <c r="L112" s="61" t="str">
        <f t="shared" si="14"/>
        <v/>
      </c>
      <c r="M112" s="43" t="str">
        <f t="shared" si="15"/>
        <v/>
      </c>
      <c r="N112" s="45" t="str">
        <f t="shared" si="16"/>
        <v/>
      </c>
      <c r="O112" s="47" t="str">
        <f t="shared" si="25"/>
        <v>Sin Registro</v>
      </c>
      <c r="P112" s="23" t="str">
        <f t="shared" si="17"/>
        <v>Sin Registro</v>
      </c>
      <c r="Q112" s="14" t="str">
        <f t="shared" si="18"/>
        <v>Sin Registro</v>
      </c>
      <c r="R112" s="14" t="str">
        <f t="shared" si="19"/>
        <v>Sin Registro</v>
      </c>
      <c r="S112" s="14" t="s">
        <v>443</v>
      </c>
      <c r="T112" s="14" t="s">
        <v>445</v>
      </c>
      <c r="U112" s="14" t="s">
        <v>444</v>
      </c>
      <c r="V112" s="14" t="s">
        <v>446</v>
      </c>
      <c r="W112" s="14" t="s">
        <v>447</v>
      </c>
      <c r="X112" s="14" t="s">
        <v>448</v>
      </c>
      <c r="Y112" s="14" t="s">
        <v>449</v>
      </c>
      <c r="Z112" s="14" t="str">
        <f t="shared" si="13"/>
        <v>OK</v>
      </c>
      <c r="AA112" s="26" t="s">
        <v>82</v>
      </c>
      <c r="AC112" s="14" t="s">
        <v>685</v>
      </c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</row>
    <row r="113" spans="1:44" ht="20.100000000000001" customHeight="1" thickBot="1" x14ac:dyDescent="0.3">
      <c r="A113" s="58" t="str">
        <f t="shared" si="20"/>
        <v/>
      </c>
      <c r="B113" s="59" t="str">
        <f t="shared" si="21"/>
        <v/>
      </c>
      <c r="C113" s="58" t="str">
        <f t="shared" si="22"/>
        <v/>
      </c>
      <c r="D113" s="58" t="str">
        <f t="shared" si="23"/>
        <v/>
      </c>
      <c r="E113" s="58" t="str">
        <f t="shared" si="24"/>
        <v/>
      </c>
      <c r="F113" s="36"/>
      <c r="G113" s="38"/>
      <c r="H113" s="38"/>
      <c r="I113" s="37"/>
      <c r="J113" s="37"/>
      <c r="K113" s="64"/>
      <c r="L113" s="61" t="str">
        <f t="shared" si="14"/>
        <v/>
      </c>
      <c r="M113" s="43" t="str">
        <f t="shared" si="15"/>
        <v/>
      </c>
      <c r="N113" s="45" t="str">
        <f t="shared" si="16"/>
        <v/>
      </c>
      <c r="O113" s="47" t="str">
        <f t="shared" si="25"/>
        <v>Sin Registro</v>
      </c>
      <c r="P113" s="23" t="str">
        <f t="shared" si="17"/>
        <v>Sin Registro</v>
      </c>
      <c r="Q113" s="14" t="str">
        <f t="shared" si="18"/>
        <v>Sin Registro</v>
      </c>
      <c r="R113" s="14" t="str">
        <f t="shared" si="19"/>
        <v>Sin Registro</v>
      </c>
      <c r="S113" s="14" t="s">
        <v>443</v>
      </c>
      <c r="T113" s="14" t="s">
        <v>445</v>
      </c>
      <c r="U113" s="14" t="s">
        <v>444</v>
      </c>
      <c r="V113" s="14" t="s">
        <v>446</v>
      </c>
      <c r="W113" s="14" t="s">
        <v>447</v>
      </c>
      <c r="X113" s="14" t="s">
        <v>448</v>
      </c>
      <c r="Y113" s="14" t="s">
        <v>449</v>
      </c>
      <c r="Z113" s="14" t="str">
        <f t="shared" si="13"/>
        <v>OK</v>
      </c>
      <c r="AA113" s="26" t="s">
        <v>501</v>
      </c>
      <c r="AC113" s="14" t="s">
        <v>685</v>
      </c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</row>
    <row r="114" spans="1:44" ht="20.100000000000001" customHeight="1" thickBot="1" x14ac:dyDescent="0.3">
      <c r="A114" s="58" t="str">
        <f t="shared" si="20"/>
        <v/>
      </c>
      <c r="B114" s="59" t="str">
        <f t="shared" si="21"/>
        <v/>
      </c>
      <c r="C114" s="58" t="str">
        <f t="shared" si="22"/>
        <v/>
      </c>
      <c r="D114" s="58" t="str">
        <f t="shared" si="23"/>
        <v/>
      </c>
      <c r="E114" s="58" t="str">
        <f t="shared" si="24"/>
        <v/>
      </c>
      <c r="F114" s="36"/>
      <c r="G114" s="38"/>
      <c r="H114" s="38"/>
      <c r="I114" s="37"/>
      <c r="J114" s="37"/>
      <c r="K114" s="64"/>
      <c r="L114" s="61" t="str">
        <f t="shared" si="14"/>
        <v/>
      </c>
      <c r="M114" s="43" t="str">
        <f t="shared" si="15"/>
        <v/>
      </c>
      <c r="N114" s="45" t="str">
        <f t="shared" si="16"/>
        <v/>
      </c>
      <c r="O114" s="47" t="str">
        <f t="shared" si="25"/>
        <v>Sin Registro</v>
      </c>
      <c r="P114" s="23" t="str">
        <f t="shared" si="17"/>
        <v>Sin Registro</v>
      </c>
      <c r="Q114" s="14" t="str">
        <f t="shared" si="18"/>
        <v>Sin Registro</v>
      </c>
      <c r="R114" s="14" t="str">
        <f t="shared" si="19"/>
        <v>Sin Registro</v>
      </c>
      <c r="S114" s="14" t="s">
        <v>443</v>
      </c>
      <c r="T114" s="14" t="s">
        <v>445</v>
      </c>
      <c r="U114" s="14" t="s">
        <v>444</v>
      </c>
      <c r="V114" s="14" t="s">
        <v>446</v>
      </c>
      <c r="W114" s="14" t="s">
        <v>447</v>
      </c>
      <c r="X114" s="14" t="s">
        <v>448</v>
      </c>
      <c r="Y114" s="14" t="s">
        <v>449</v>
      </c>
      <c r="Z114" s="14" t="str">
        <f t="shared" si="13"/>
        <v>OK</v>
      </c>
      <c r="AA114" s="26" t="s">
        <v>83</v>
      </c>
      <c r="AC114" s="14" t="s">
        <v>685</v>
      </c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</row>
    <row r="115" spans="1:44" ht="20.100000000000001" customHeight="1" thickBot="1" x14ac:dyDescent="0.3">
      <c r="A115" s="58" t="str">
        <f t="shared" si="20"/>
        <v/>
      </c>
      <c r="B115" s="59" t="str">
        <f t="shared" si="21"/>
        <v/>
      </c>
      <c r="C115" s="58" t="str">
        <f t="shared" si="22"/>
        <v/>
      </c>
      <c r="D115" s="58" t="str">
        <f t="shared" si="23"/>
        <v/>
      </c>
      <c r="E115" s="58" t="str">
        <f t="shared" si="24"/>
        <v/>
      </c>
      <c r="F115" s="36"/>
      <c r="G115" s="38"/>
      <c r="H115" s="38"/>
      <c r="I115" s="37"/>
      <c r="J115" s="37"/>
      <c r="K115" s="64"/>
      <c r="L115" s="61" t="str">
        <f t="shared" si="14"/>
        <v/>
      </c>
      <c r="M115" s="43" t="str">
        <f t="shared" si="15"/>
        <v/>
      </c>
      <c r="N115" s="45" t="str">
        <f t="shared" si="16"/>
        <v/>
      </c>
      <c r="O115" s="47" t="str">
        <f t="shared" si="25"/>
        <v>Sin Registro</v>
      </c>
      <c r="P115" s="23" t="str">
        <f t="shared" si="17"/>
        <v>Sin Registro</v>
      </c>
      <c r="Q115" s="14" t="str">
        <f t="shared" si="18"/>
        <v>Sin Registro</v>
      </c>
      <c r="R115" s="14" t="str">
        <f t="shared" si="19"/>
        <v>Sin Registro</v>
      </c>
      <c r="S115" s="14" t="s">
        <v>443</v>
      </c>
      <c r="T115" s="14" t="s">
        <v>445</v>
      </c>
      <c r="U115" s="14" t="s">
        <v>444</v>
      </c>
      <c r="V115" s="14" t="s">
        <v>446</v>
      </c>
      <c r="W115" s="14" t="s">
        <v>447</v>
      </c>
      <c r="X115" s="14" t="s">
        <v>448</v>
      </c>
      <c r="Y115" s="14" t="s">
        <v>449</v>
      </c>
      <c r="Z115" s="14" t="str">
        <f t="shared" si="13"/>
        <v>OK</v>
      </c>
      <c r="AA115" s="26" t="s">
        <v>84</v>
      </c>
      <c r="AC115" s="14" t="s">
        <v>685</v>
      </c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</row>
    <row r="116" spans="1:44" ht="20.100000000000001" customHeight="1" thickBot="1" x14ac:dyDescent="0.3">
      <c r="A116" s="58" t="str">
        <f t="shared" si="20"/>
        <v/>
      </c>
      <c r="B116" s="59" t="str">
        <f t="shared" si="21"/>
        <v/>
      </c>
      <c r="C116" s="58" t="str">
        <f t="shared" si="22"/>
        <v/>
      </c>
      <c r="D116" s="58" t="str">
        <f t="shared" si="23"/>
        <v/>
      </c>
      <c r="E116" s="58" t="str">
        <f t="shared" si="24"/>
        <v/>
      </c>
      <c r="F116" s="36"/>
      <c r="G116" s="38"/>
      <c r="H116" s="38"/>
      <c r="I116" s="37"/>
      <c r="J116" s="37"/>
      <c r="K116" s="64"/>
      <c r="L116" s="61" t="str">
        <f t="shared" si="14"/>
        <v/>
      </c>
      <c r="M116" s="43" t="str">
        <f t="shared" si="15"/>
        <v/>
      </c>
      <c r="N116" s="45" t="str">
        <f t="shared" si="16"/>
        <v/>
      </c>
      <c r="O116" s="47" t="str">
        <f t="shared" si="25"/>
        <v>Sin Registro</v>
      </c>
      <c r="P116" s="23" t="str">
        <f t="shared" si="17"/>
        <v>Sin Registro</v>
      </c>
      <c r="Q116" s="14" t="str">
        <f t="shared" si="18"/>
        <v>Sin Registro</v>
      </c>
      <c r="R116" s="14" t="str">
        <f t="shared" si="19"/>
        <v>Sin Registro</v>
      </c>
      <c r="S116" s="14" t="s">
        <v>443</v>
      </c>
      <c r="T116" s="14" t="s">
        <v>445</v>
      </c>
      <c r="U116" s="14" t="s">
        <v>444</v>
      </c>
      <c r="V116" s="14" t="s">
        <v>446</v>
      </c>
      <c r="W116" s="14" t="s">
        <v>447</v>
      </c>
      <c r="X116" s="14" t="s">
        <v>448</v>
      </c>
      <c r="Y116" s="14" t="s">
        <v>449</v>
      </c>
      <c r="Z116" s="14" t="str">
        <f t="shared" si="13"/>
        <v>OK</v>
      </c>
      <c r="AA116" s="26" t="s">
        <v>85</v>
      </c>
      <c r="AC116" s="14" t="s">
        <v>685</v>
      </c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</row>
    <row r="117" spans="1:44" ht="20.100000000000001" customHeight="1" thickBot="1" x14ac:dyDescent="0.3">
      <c r="A117" s="58" t="str">
        <f t="shared" si="20"/>
        <v/>
      </c>
      <c r="B117" s="59" t="str">
        <f t="shared" si="21"/>
        <v/>
      </c>
      <c r="C117" s="58" t="str">
        <f t="shared" si="22"/>
        <v/>
      </c>
      <c r="D117" s="58" t="str">
        <f t="shared" si="23"/>
        <v/>
      </c>
      <c r="E117" s="58" t="str">
        <f t="shared" si="24"/>
        <v/>
      </c>
      <c r="F117" s="36"/>
      <c r="G117" s="38"/>
      <c r="H117" s="38"/>
      <c r="I117" s="37"/>
      <c r="J117" s="37"/>
      <c r="K117" s="64"/>
      <c r="L117" s="61" t="str">
        <f t="shared" si="14"/>
        <v/>
      </c>
      <c r="M117" s="43" t="str">
        <f t="shared" si="15"/>
        <v/>
      </c>
      <c r="N117" s="45" t="str">
        <f t="shared" si="16"/>
        <v/>
      </c>
      <c r="O117" s="47" t="str">
        <f t="shared" si="25"/>
        <v>Sin Registro</v>
      </c>
      <c r="P117" s="23" t="str">
        <f t="shared" si="17"/>
        <v>Sin Registro</v>
      </c>
      <c r="Q117" s="14" t="str">
        <f t="shared" si="18"/>
        <v>Sin Registro</v>
      </c>
      <c r="R117" s="14" t="str">
        <f t="shared" si="19"/>
        <v>Sin Registro</v>
      </c>
      <c r="S117" s="14" t="s">
        <v>443</v>
      </c>
      <c r="T117" s="14" t="s">
        <v>445</v>
      </c>
      <c r="U117" s="14" t="s">
        <v>444</v>
      </c>
      <c r="V117" s="14" t="s">
        <v>446</v>
      </c>
      <c r="W117" s="14" t="s">
        <v>447</v>
      </c>
      <c r="X117" s="14" t="s">
        <v>448</v>
      </c>
      <c r="Y117" s="14" t="s">
        <v>449</v>
      </c>
      <c r="Z117" s="14" t="str">
        <f t="shared" si="13"/>
        <v>OK</v>
      </c>
      <c r="AA117" s="26" t="s">
        <v>692</v>
      </c>
      <c r="AC117" s="14" t="s">
        <v>685</v>
      </c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</row>
    <row r="118" spans="1:44" ht="20.100000000000001" customHeight="1" thickBot="1" x14ac:dyDescent="0.3">
      <c r="A118" s="58" t="str">
        <f t="shared" si="20"/>
        <v/>
      </c>
      <c r="B118" s="59" t="str">
        <f t="shared" si="21"/>
        <v/>
      </c>
      <c r="C118" s="58" t="str">
        <f t="shared" si="22"/>
        <v/>
      </c>
      <c r="D118" s="58" t="str">
        <f t="shared" si="23"/>
        <v/>
      </c>
      <c r="E118" s="58" t="str">
        <f t="shared" si="24"/>
        <v/>
      </c>
      <c r="F118" s="36"/>
      <c r="G118" s="38"/>
      <c r="H118" s="38"/>
      <c r="I118" s="37"/>
      <c r="J118" s="37"/>
      <c r="K118" s="64"/>
      <c r="L118" s="61" t="str">
        <f t="shared" si="14"/>
        <v/>
      </c>
      <c r="M118" s="43" t="str">
        <f t="shared" si="15"/>
        <v/>
      </c>
      <c r="N118" s="45" t="str">
        <f t="shared" si="16"/>
        <v/>
      </c>
      <c r="O118" s="47" t="str">
        <f t="shared" si="25"/>
        <v>Sin Registro</v>
      </c>
      <c r="P118" s="23" t="str">
        <f t="shared" si="17"/>
        <v>Sin Registro</v>
      </c>
      <c r="Q118" s="14" t="str">
        <f t="shared" si="18"/>
        <v>Sin Registro</v>
      </c>
      <c r="R118" s="14" t="str">
        <f t="shared" si="19"/>
        <v>Sin Registro</v>
      </c>
      <c r="S118" s="14" t="s">
        <v>443</v>
      </c>
      <c r="T118" s="14" t="s">
        <v>445</v>
      </c>
      <c r="U118" s="14" t="s">
        <v>444</v>
      </c>
      <c r="V118" s="14" t="s">
        <v>446</v>
      </c>
      <c r="W118" s="14" t="s">
        <v>447</v>
      </c>
      <c r="X118" s="14" t="s">
        <v>448</v>
      </c>
      <c r="Y118" s="14" t="s">
        <v>449</v>
      </c>
      <c r="Z118" s="14" t="str">
        <f t="shared" si="13"/>
        <v>OK</v>
      </c>
      <c r="AA118" s="26" t="s">
        <v>696</v>
      </c>
      <c r="AC118" s="14" t="s">
        <v>685</v>
      </c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</row>
    <row r="119" spans="1:44" ht="20.100000000000001" customHeight="1" thickBot="1" x14ac:dyDescent="0.3">
      <c r="A119" s="58" t="str">
        <f t="shared" si="20"/>
        <v/>
      </c>
      <c r="B119" s="59" t="str">
        <f t="shared" si="21"/>
        <v/>
      </c>
      <c r="C119" s="58" t="str">
        <f t="shared" si="22"/>
        <v/>
      </c>
      <c r="D119" s="58" t="str">
        <f t="shared" si="23"/>
        <v/>
      </c>
      <c r="E119" s="58" t="str">
        <f t="shared" si="24"/>
        <v/>
      </c>
      <c r="F119" s="36"/>
      <c r="G119" s="38"/>
      <c r="H119" s="38"/>
      <c r="I119" s="37"/>
      <c r="J119" s="37"/>
      <c r="K119" s="64"/>
      <c r="L119" s="61" t="str">
        <f t="shared" si="14"/>
        <v/>
      </c>
      <c r="M119" s="43" t="str">
        <f t="shared" si="15"/>
        <v/>
      </c>
      <c r="N119" s="45" t="str">
        <f t="shared" si="16"/>
        <v/>
      </c>
      <c r="O119" s="47" t="str">
        <f t="shared" si="25"/>
        <v>Sin Registro</v>
      </c>
      <c r="P119" s="23" t="str">
        <f t="shared" si="17"/>
        <v>Sin Registro</v>
      </c>
      <c r="Q119" s="14" t="str">
        <f t="shared" si="18"/>
        <v>Sin Registro</v>
      </c>
      <c r="R119" s="14" t="str">
        <f t="shared" si="19"/>
        <v>Sin Registro</v>
      </c>
      <c r="S119" s="14" t="s">
        <v>443</v>
      </c>
      <c r="T119" s="14" t="s">
        <v>445</v>
      </c>
      <c r="U119" s="14" t="s">
        <v>444</v>
      </c>
      <c r="V119" s="14" t="s">
        <v>446</v>
      </c>
      <c r="W119" s="14" t="s">
        <v>447</v>
      </c>
      <c r="X119" s="14" t="s">
        <v>448</v>
      </c>
      <c r="Y119" s="14" t="s">
        <v>449</v>
      </c>
      <c r="Z119" s="14" t="str">
        <f t="shared" si="13"/>
        <v>OK</v>
      </c>
      <c r="AA119" s="26" t="s">
        <v>86</v>
      </c>
      <c r="AC119" s="14" t="s">
        <v>685</v>
      </c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</row>
    <row r="120" spans="1:44" ht="20.100000000000001" customHeight="1" thickBot="1" x14ac:dyDescent="0.3">
      <c r="A120" s="58" t="str">
        <f t="shared" si="20"/>
        <v/>
      </c>
      <c r="B120" s="59" t="str">
        <f t="shared" si="21"/>
        <v/>
      </c>
      <c r="C120" s="58" t="str">
        <f t="shared" si="22"/>
        <v/>
      </c>
      <c r="D120" s="58" t="str">
        <f t="shared" si="23"/>
        <v/>
      </c>
      <c r="E120" s="58" t="str">
        <f t="shared" si="24"/>
        <v/>
      </c>
      <c r="F120" s="36"/>
      <c r="G120" s="38"/>
      <c r="H120" s="38"/>
      <c r="I120" s="37"/>
      <c r="J120" s="37"/>
      <c r="K120" s="64"/>
      <c r="L120" s="61" t="str">
        <f t="shared" si="14"/>
        <v/>
      </c>
      <c r="M120" s="43" t="str">
        <f t="shared" si="15"/>
        <v/>
      </c>
      <c r="N120" s="45" t="str">
        <f t="shared" si="16"/>
        <v/>
      </c>
      <c r="O120" s="47" t="str">
        <f t="shared" si="25"/>
        <v>Sin Registro</v>
      </c>
      <c r="P120" s="23" t="str">
        <f t="shared" si="17"/>
        <v>Sin Registro</v>
      </c>
      <c r="Q120" s="14" t="str">
        <f t="shared" si="18"/>
        <v>Sin Registro</v>
      </c>
      <c r="R120" s="14" t="str">
        <f t="shared" si="19"/>
        <v>Sin Registro</v>
      </c>
      <c r="S120" s="14" t="s">
        <v>443</v>
      </c>
      <c r="T120" s="14" t="s">
        <v>445</v>
      </c>
      <c r="U120" s="14" t="s">
        <v>444</v>
      </c>
      <c r="V120" s="14" t="s">
        <v>446</v>
      </c>
      <c r="W120" s="14" t="s">
        <v>447</v>
      </c>
      <c r="X120" s="14" t="s">
        <v>448</v>
      </c>
      <c r="Y120" s="14" t="s">
        <v>449</v>
      </c>
      <c r="Z120" s="14" t="str">
        <f t="shared" si="13"/>
        <v>OK</v>
      </c>
      <c r="AA120" s="26" t="s">
        <v>404</v>
      </c>
      <c r="AC120" s="14" t="s">
        <v>685</v>
      </c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</row>
    <row r="121" spans="1:44" ht="20.100000000000001" customHeight="1" thickBot="1" x14ac:dyDescent="0.3">
      <c r="A121" s="58" t="str">
        <f t="shared" si="20"/>
        <v/>
      </c>
      <c r="B121" s="59" t="str">
        <f t="shared" si="21"/>
        <v/>
      </c>
      <c r="C121" s="58" t="str">
        <f t="shared" si="22"/>
        <v/>
      </c>
      <c r="D121" s="58" t="str">
        <f t="shared" si="23"/>
        <v/>
      </c>
      <c r="E121" s="58" t="str">
        <f t="shared" si="24"/>
        <v/>
      </c>
      <c r="F121" s="36"/>
      <c r="G121" s="38"/>
      <c r="H121" s="38"/>
      <c r="I121" s="37"/>
      <c r="J121" s="37"/>
      <c r="K121" s="64"/>
      <c r="L121" s="61" t="str">
        <f t="shared" si="14"/>
        <v/>
      </c>
      <c r="M121" s="43" t="str">
        <f t="shared" si="15"/>
        <v/>
      </c>
      <c r="N121" s="45" t="str">
        <f t="shared" si="16"/>
        <v/>
      </c>
      <c r="O121" s="47" t="str">
        <f t="shared" si="25"/>
        <v>Sin Registro</v>
      </c>
      <c r="P121" s="23" t="str">
        <f t="shared" si="17"/>
        <v>Sin Registro</v>
      </c>
      <c r="Q121" s="14" t="str">
        <f t="shared" si="18"/>
        <v>Sin Registro</v>
      </c>
      <c r="R121" s="14" t="str">
        <f t="shared" si="19"/>
        <v>Sin Registro</v>
      </c>
      <c r="S121" s="14" t="s">
        <v>443</v>
      </c>
      <c r="T121" s="14" t="s">
        <v>445</v>
      </c>
      <c r="U121" s="14" t="s">
        <v>444</v>
      </c>
      <c r="V121" s="14" t="s">
        <v>446</v>
      </c>
      <c r="W121" s="14" t="s">
        <v>447</v>
      </c>
      <c r="X121" s="14" t="s">
        <v>448</v>
      </c>
      <c r="Y121" s="14" t="s">
        <v>449</v>
      </c>
      <c r="Z121" s="14" t="str">
        <f t="shared" si="13"/>
        <v>OK</v>
      </c>
      <c r="AA121" s="26" t="s">
        <v>502</v>
      </c>
      <c r="AC121" s="14" t="s">
        <v>685</v>
      </c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</row>
    <row r="122" spans="1:44" ht="20.100000000000001" customHeight="1" thickBot="1" x14ac:dyDescent="0.3">
      <c r="A122" s="58" t="str">
        <f t="shared" si="20"/>
        <v/>
      </c>
      <c r="B122" s="59" t="str">
        <f t="shared" si="21"/>
        <v/>
      </c>
      <c r="C122" s="58" t="str">
        <f t="shared" si="22"/>
        <v/>
      </c>
      <c r="D122" s="58" t="str">
        <f t="shared" si="23"/>
        <v/>
      </c>
      <c r="E122" s="58" t="str">
        <f t="shared" si="24"/>
        <v/>
      </c>
      <c r="F122" s="36"/>
      <c r="G122" s="38"/>
      <c r="H122" s="38"/>
      <c r="I122" s="37"/>
      <c r="J122" s="37"/>
      <c r="K122" s="64"/>
      <c r="L122" s="61" t="str">
        <f t="shared" si="14"/>
        <v/>
      </c>
      <c r="M122" s="43" t="str">
        <f t="shared" si="15"/>
        <v/>
      </c>
      <c r="N122" s="45" t="str">
        <f t="shared" si="16"/>
        <v/>
      </c>
      <c r="O122" s="47" t="str">
        <f t="shared" si="25"/>
        <v>Sin Registro</v>
      </c>
      <c r="P122" s="23" t="str">
        <f t="shared" si="17"/>
        <v>Sin Registro</v>
      </c>
      <c r="Q122" s="14" t="str">
        <f t="shared" si="18"/>
        <v>Sin Registro</v>
      </c>
      <c r="R122" s="14" t="str">
        <f t="shared" si="19"/>
        <v>Sin Registro</v>
      </c>
      <c r="S122" s="14" t="s">
        <v>443</v>
      </c>
      <c r="T122" s="14" t="s">
        <v>445</v>
      </c>
      <c r="U122" s="14" t="s">
        <v>444</v>
      </c>
      <c r="V122" s="14" t="s">
        <v>446</v>
      </c>
      <c r="W122" s="14" t="s">
        <v>447</v>
      </c>
      <c r="X122" s="14" t="s">
        <v>448</v>
      </c>
      <c r="Y122" s="14" t="s">
        <v>449</v>
      </c>
      <c r="Z122" s="14" t="str">
        <f t="shared" si="13"/>
        <v>OK</v>
      </c>
      <c r="AA122" s="26" t="s">
        <v>385</v>
      </c>
      <c r="AC122" s="14" t="s">
        <v>685</v>
      </c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</row>
    <row r="123" spans="1:44" ht="20.100000000000001" customHeight="1" thickBot="1" x14ac:dyDescent="0.3">
      <c r="A123" s="58" t="str">
        <f t="shared" si="20"/>
        <v/>
      </c>
      <c r="B123" s="59" t="str">
        <f t="shared" si="21"/>
        <v/>
      </c>
      <c r="C123" s="58" t="str">
        <f t="shared" si="22"/>
        <v/>
      </c>
      <c r="D123" s="58" t="str">
        <f t="shared" si="23"/>
        <v/>
      </c>
      <c r="E123" s="58" t="str">
        <f t="shared" si="24"/>
        <v/>
      </c>
      <c r="F123" s="36"/>
      <c r="G123" s="38"/>
      <c r="H123" s="38"/>
      <c r="I123" s="37"/>
      <c r="J123" s="37"/>
      <c r="K123" s="64"/>
      <c r="L123" s="61" t="str">
        <f t="shared" si="14"/>
        <v/>
      </c>
      <c r="M123" s="43" t="str">
        <f t="shared" si="15"/>
        <v/>
      </c>
      <c r="N123" s="45" t="str">
        <f t="shared" si="16"/>
        <v/>
      </c>
      <c r="O123" s="47" t="str">
        <f t="shared" si="25"/>
        <v>Sin Registro</v>
      </c>
      <c r="P123" s="23" t="str">
        <f t="shared" si="17"/>
        <v>Sin Registro</v>
      </c>
      <c r="Q123" s="14" t="str">
        <f t="shared" si="18"/>
        <v>Sin Registro</v>
      </c>
      <c r="R123" s="14" t="str">
        <f t="shared" si="19"/>
        <v>Sin Registro</v>
      </c>
      <c r="S123" s="14" t="s">
        <v>443</v>
      </c>
      <c r="T123" s="14" t="s">
        <v>445</v>
      </c>
      <c r="U123" s="14" t="s">
        <v>444</v>
      </c>
      <c r="V123" s="14" t="s">
        <v>446</v>
      </c>
      <c r="W123" s="14" t="s">
        <v>447</v>
      </c>
      <c r="X123" s="14" t="s">
        <v>448</v>
      </c>
      <c r="Y123" s="14" t="s">
        <v>449</v>
      </c>
      <c r="Z123" s="14" t="str">
        <f t="shared" si="13"/>
        <v>OK</v>
      </c>
      <c r="AA123" s="26" t="s">
        <v>87</v>
      </c>
      <c r="AC123" s="14" t="s">
        <v>685</v>
      </c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</row>
    <row r="124" spans="1:44" ht="20.100000000000001" customHeight="1" thickBot="1" x14ac:dyDescent="0.3">
      <c r="A124" s="58" t="str">
        <f t="shared" si="20"/>
        <v/>
      </c>
      <c r="B124" s="59" t="str">
        <f t="shared" si="21"/>
        <v/>
      </c>
      <c r="C124" s="58" t="str">
        <f t="shared" si="22"/>
        <v/>
      </c>
      <c r="D124" s="58" t="str">
        <f t="shared" si="23"/>
        <v/>
      </c>
      <c r="E124" s="58" t="str">
        <f t="shared" si="24"/>
        <v/>
      </c>
      <c r="F124" s="36"/>
      <c r="G124" s="38"/>
      <c r="H124" s="38"/>
      <c r="I124" s="37"/>
      <c r="J124" s="37"/>
      <c r="K124" s="64"/>
      <c r="L124" s="61" t="str">
        <f t="shared" si="14"/>
        <v/>
      </c>
      <c r="M124" s="43" t="str">
        <f t="shared" si="15"/>
        <v/>
      </c>
      <c r="N124" s="45" t="str">
        <f t="shared" si="16"/>
        <v/>
      </c>
      <c r="O124" s="47" t="str">
        <f t="shared" si="25"/>
        <v>Sin Registro</v>
      </c>
      <c r="P124" s="23" t="str">
        <f t="shared" si="17"/>
        <v>Sin Registro</v>
      </c>
      <c r="Q124" s="14" t="str">
        <f t="shared" si="18"/>
        <v>Sin Registro</v>
      </c>
      <c r="R124" s="14" t="str">
        <f t="shared" si="19"/>
        <v>Sin Registro</v>
      </c>
      <c r="S124" s="14" t="s">
        <v>443</v>
      </c>
      <c r="T124" s="14" t="s">
        <v>445</v>
      </c>
      <c r="U124" s="14" t="s">
        <v>444</v>
      </c>
      <c r="V124" s="14" t="s">
        <v>446</v>
      </c>
      <c r="W124" s="14" t="s">
        <v>447</v>
      </c>
      <c r="X124" s="14" t="s">
        <v>448</v>
      </c>
      <c r="Y124" s="14" t="s">
        <v>449</v>
      </c>
      <c r="Z124" s="14" t="str">
        <f t="shared" si="13"/>
        <v>OK</v>
      </c>
      <c r="AA124" s="26" t="s">
        <v>88</v>
      </c>
      <c r="AC124" s="14" t="s">
        <v>685</v>
      </c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</row>
    <row r="125" spans="1:44" ht="20.100000000000001" customHeight="1" thickBot="1" x14ac:dyDescent="0.3">
      <c r="A125" s="58" t="str">
        <f t="shared" si="20"/>
        <v/>
      </c>
      <c r="B125" s="59" t="str">
        <f t="shared" si="21"/>
        <v/>
      </c>
      <c r="C125" s="58" t="str">
        <f t="shared" si="22"/>
        <v/>
      </c>
      <c r="D125" s="58" t="str">
        <f t="shared" si="23"/>
        <v/>
      </c>
      <c r="E125" s="58" t="str">
        <f t="shared" si="24"/>
        <v/>
      </c>
      <c r="F125" s="36"/>
      <c r="G125" s="38"/>
      <c r="H125" s="38"/>
      <c r="I125" s="37"/>
      <c r="J125" s="37"/>
      <c r="K125" s="64"/>
      <c r="L125" s="61" t="str">
        <f t="shared" si="14"/>
        <v/>
      </c>
      <c r="M125" s="43" t="str">
        <f t="shared" si="15"/>
        <v/>
      </c>
      <c r="N125" s="45" t="str">
        <f t="shared" si="16"/>
        <v/>
      </c>
      <c r="O125" s="47" t="str">
        <f t="shared" si="25"/>
        <v>Sin Registro</v>
      </c>
      <c r="P125" s="23" t="str">
        <f t="shared" si="17"/>
        <v>Sin Registro</v>
      </c>
      <c r="Q125" s="14" t="str">
        <f t="shared" si="18"/>
        <v>Sin Registro</v>
      </c>
      <c r="R125" s="14" t="str">
        <f t="shared" si="19"/>
        <v>Sin Registro</v>
      </c>
      <c r="S125" s="14" t="s">
        <v>443</v>
      </c>
      <c r="T125" s="14" t="s">
        <v>445</v>
      </c>
      <c r="U125" s="14" t="s">
        <v>444</v>
      </c>
      <c r="V125" s="14" t="s">
        <v>446</v>
      </c>
      <c r="W125" s="14" t="s">
        <v>447</v>
      </c>
      <c r="X125" s="14" t="s">
        <v>448</v>
      </c>
      <c r="Y125" s="14" t="s">
        <v>449</v>
      </c>
      <c r="Z125" s="14" t="str">
        <f t="shared" si="13"/>
        <v>OK</v>
      </c>
      <c r="AA125" s="26" t="s">
        <v>89</v>
      </c>
      <c r="AC125" s="14" t="s">
        <v>685</v>
      </c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</row>
    <row r="126" spans="1:44" ht="20.100000000000001" customHeight="1" thickBot="1" x14ac:dyDescent="0.3">
      <c r="A126" s="58" t="str">
        <f t="shared" si="20"/>
        <v/>
      </c>
      <c r="B126" s="59" t="str">
        <f t="shared" si="21"/>
        <v/>
      </c>
      <c r="C126" s="58" t="str">
        <f t="shared" si="22"/>
        <v/>
      </c>
      <c r="D126" s="58" t="str">
        <f t="shared" si="23"/>
        <v/>
      </c>
      <c r="E126" s="58" t="str">
        <f t="shared" si="24"/>
        <v/>
      </c>
      <c r="F126" s="36"/>
      <c r="G126" s="38"/>
      <c r="H126" s="38"/>
      <c r="I126" s="37"/>
      <c r="J126" s="37"/>
      <c r="K126" s="64"/>
      <c r="L126" s="61" t="str">
        <f t="shared" si="14"/>
        <v/>
      </c>
      <c r="M126" s="43" t="str">
        <f t="shared" si="15"/>
        <v/>
      </c>
      <c r="N126" s="45" t="str">
        <f t="shared" si="16"/>
        <v/>
      </c>
      <c r="O126" s="47" t="str">
        <f t="shared" si="25"/>
        <v>Sin Registro</v>
      </c>
      <c r="P126" s="23" t="str">
        <f t="shared" si="17"/>
        <v>Sin Registro</v>
      </c>
      <c r="Q126" s="14" t="str">
        <f t="shared" si="18"/>
        <v>Sin Registro</v>
      </c>
      <c r="R126" s="14" t="str">
        <f t="shared" si="19"/>
        <v>Sin Registro</v>
      </c>
      <c r="S126" s="14" t="s">
        <v>443</v>
      </c>
      <c r="T126" s="14" t="s">
        <v>445</v>
      </c>
      <c r="U126" s="14" t="s">
        <v>444</v>
      </c>
      <c r="V126" s="14" t="s">
        <v>446</v>
      </c>
      <c r="W126" s="14" t="s">
        <v>447</v>
      </c>
      <c r="X126" s="14" t="s">
        <v>448</v>
      </c>
      <c r="Y126" s="14" t="s">
        <v>449</v>
      </c>
      <c r="Z126" s="14" t="str">
        <f t="shared" si="13"/>
        <v>OK</v>
      </c>
      <c r="AA126" s="26" t="s">
        <v>90</v>
      </c>
      <c r="AC126" s="14" t="s">
        <v>685</v>
      </c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</row>
    <row r="127" spans="1:44" ht="20.100000000000001" customHeight="1" thickBot="1" x14ac:dyDescent="0.3">
      <c r="A127" s="58" t="str">
        <f t="shared" si="20"/>
        <v/>
      </c>
      <c r="B127" s="59" t="str">
        <f t="shared" si="21"/>
        <v/>
      </c>
      <c r="C127" s="58" t="str">
        <f t="shared" si="22"/>
        <v/>
      </c>
      <c r="D127" s="58" t="str">
        <f t="shared" si="23"/>
        <v/>
      </c>
      <c r="E127" s="58" t="str">
        <f t="shared" si="24"/>
        <v/>
      </c>
      <c r="F127" s="36"/>
      <c r="G127" s="38"/>
      <c r="H127" s="38"/>
      <c r="I127" s="37"/>
      <c r="J127" s="37"/>
      <c r="K127" s="64"/>
      <c r="L127" s="61" t="str">
        <f t="shared" si="14"/>
        <v/>
      </c>
      <c r="M127" s="43" t="str">
        <f t="shared" si="15"/>
        <v/>
      </c>
      <c r="N127" s="45" t="str">
        <f t="shared" si="16"/>
        <v/>
      </c>
      <c r="O127" s="47" t="str">
        <f t="shared" si="25"/>
        <v>Sin Registro</v>
      </c>
      <c r="P127" s="23" t="str">
        <f t="shared" si="17"/>
        <v>Sin Registro</v>
      </c>
      <c r="Q127" s="14" t="str">
        <f t="shared" si="18"/>
        <v>Sin Registro</v>
      </c>
      <c r="R127" s="14" t="str">
        <f t="shared" si="19"/>
        <v>Sin Registro</v>
      </c>
      <c r="S127" s="14" t="s">
        <v>443</v>
      </c>
      <c r="T127" s="14" t="s">
        <v>445</v>
      </c>
      <c r="U127" s="14" t="s">
        <v>444</v>
      </c>
      <c r="V127" s="14" t="s">
        <v>446</v>
      </c>
      <c r="W127" s="14" t="s">
        <v>447</v>
      </c>
      <c r="X127" s="14" t="s">
        <v>448</v>
      </c>
      <c r="Y127" s="14" t="s">
        <v>449</v>
      </c>
      <c r="Z127" s="14" t="str">
        <f t="shared" si="13"/>
        <v>OK</v>
      </c>
      <c r="AA127" s="26" t="s">
        <v>631</v>
      </c>
      <c r="AC127" s="14" t="s">
        <v>685</v>
      </c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</row>
    <row r="128" spans="1:44" ht="20.100000000000001" customHeight="1" thickBot="1" x14ac:dyDescent="0.3">
      <c r="A128" s="58" t="str">
        <f t="shared" si="20"/>
        <v/>
      </c>
      <c r="B128" s="59" t="str">
        <f t="shared" si="21"/>
        <v/>
      </c>
      <c r="C128" s="58" t="str">
        <f t="shared" si="22"/>
        <v/>
      </c>
      <c r="D128" s="58" t="str">
        <f t="shared" si="23"/>
        <v/>
      </c>
      <c r="E128" s="58" t="str">
        <f t="shared" si="24"/>
        <v/>
      </c>
      <c r="F128" s="36"/>
      <c r="G128" s="38"/>
      <c r="H128" s="38"/>
      <c r="I128" s="37"/>
      <c r="J128" s="37"/>
      <c r="K128" s="64"/>
      <c r="L128" s="61" t="str">
        <f t="shared" si="14"/>
        <v/>
      </c>
      <c r="M128" s="43" t="str">
        <f t="shared" si="15"/>
        <v/>
      </c>
      <c r="N128" s="45" t="str">
        <f t="shared" si="16"/>
        <v/>
      </c>
      <c r="O128" s="47" t="str">
        <f t="shared" si="25"/>
        <v>Sin Registro</v>
      </c>
      <c r="P128" s="23" t="str">
        <f t="shared" si="17"/>
        <v>Sin Registro</v>
      </c>
      <c r="Q128" s="14" t="str">
        <f t="shared" si="18"/>
        <v>Sin Registro</v>
      </c>
      <c r="R128" s="14" t="str">
        <f t="shared" si="19"/>
        <v>Sin Registro</v>
      </c>
      <c r="S128" s="14" t="s">
        <v>443</v>
      </c>
      <c r="T128" s="14" t="s">
        <v>445</v>
      </c>
      <c r="U128" s="14" t="s">
        <v>444</v>
      </c>
      <c r="V128" s="14" t="s">
        <v>446</v>
      </c>
      <c r="W128" s="14" t="s">
        <v>447</v>
      </c>
      <c r="X128" s="14" t="s">
        <v>448</v>
      </c>
      <c r="Y128" s="14" t="s">
        <v>449</v>
      </c>
      <c r="Z128" s="14" t="str">
        <f t="shared" si="13"/>
        <v>OK</v>
      </c>
      <c r="AA128" s="26" t="s">
        <v>637</v>
      </c>
      <c r="AC128" s="14" t="s">
        <v>685</v>
      </c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</row>
    <row r="129" spans="1:44" ht="20.100000000000001" customHeight="1" thickBot="1" x14ac:dyDescent="0.3">
      <c r="A129" s="58" t="str">
        <f t="shared" si="20"/>
        <v/>
      </c>
      <c r="B129" s="59" t="str">
        <f t="shared" si="21"/>
        <v/>
      </c>
      <c r="C129" s="58" t="str">
        <f t="shared" si="22"/>
        <v/>
      </c>
      <c r="D129" s="58" t="str">
        <f t="shared" si="23"/>
        <v/>
      </c>
      <c r="E129" s="58" t="str">
        <f t="shared" si="24"/>
        <v/>
      </c>
      <c r="F129" s="36"/>
      <c r="G129" s="38"/>
      <c r="H129" s="38"/>
      <c r="I129" s="37"/>
      <c r="J129" s="37"/>
      <c r="K129" s="64"/>
      <c r="L129" s="61" t="str">
        <f t="shared" si="14"/>
        <v/>
      </c>
      <c r="M129" s="43" t="str">
        <f t="shared" si="15"/>
        <v/>
      </c>
      <c r="N129" s="45" t="str">
        <f t="shared" si="16"/>
        <v/>
      </c>
      <c r="O129" s="47" t="str">
        <f t="shared" si="25"/>
        <v>Sin Registro</v>
      </c>
      <c r="P129" s="23" t="str">
        <f t="shared" si="17"/>
        <v>Sin Registro</v>
      </c>
      <c r="Q129" s="14" t="str">
        <f t="shared" si="18"/>
        <v>Sin Registro</v>
      </c>
      <c r="R129" s="14" t="str">
        <f t="shared" si="19"/>
        <v>Sin Registro</v>
      </c>
      <c r="S129" s="14" t="s">
        <v>443</v>
      </c>
      <c r="T129" s="14" t="s">
        <v>445</v>
      </c>
      <c r="U129" s="14" t="s">
        <v>444</v>
      </c>
      <c r="V129" s="14" t="s">
        <v>446</v>
      </c>
      <c r="W129" s="14" t="s">
        <v>447</v>
      </c>
      <c r="X129" s="14" t="s">
        <v>448</v>
      </c>
      <c r="Y129" s="14" t="s">
        <v>449</v>
      </c>
      <c r="Z129" s="14" t="str">
        <f t="shared" si="13"/>
        <v>OK</v>
      </c>
      <c r="AA129" s="26" t="s">
        <v>312</v>
      </c>
      <c r="AC129" s="14" t="s">
        <v>685</v>
      </c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</row>
    <row r="130" spans="1:44" ht="20.100000000000001" customHeight="1" thickBot="1" x14ac:dyDescent="0.3">
      <c r="A130" s="58" t="str">
        <f t="shared" si="20"/>
        <v/>
      </c>
      <c r="B130" s="59" t="str">
        <f t="shared" si="21"/>
        <v/>
      </c>
      <c r="C130" s="58" t="str">
        <f t="shared" si="22"/>
        <v/>
      </c>
      <c r="D130" s="58" t="str">
        <f t="shared" si="23"/>
        <v/>
      </c>
      <c r="E130" s="58" t="str">
        <f t="shared" si="24"/>
        <v/>
      </c>
      <c r="F130" s="36"/>
      <c r="G130" s="38"/>
      <c r="H130" s="38"/>
      <c r="I130" s="37"/>
      <c r="J130" s="37"/>
      <c r="K130" s="64"/>
      <c r="L130" s="61" t="str">
        <f t="shared" si="14"/>
        <v/>
      </c>
      <c r="M130" s="43" t="str">
        <f t="shared" si="15"/>
        <v/>
      </c>
      <c r="N130" s="45" t="str">
        <f t="shared" si="16"/>
        <v/>
      </c>
      <c r="O130" s="47" t="str">
        <f t="shared" si="25"/>
        <v>Sin Registro</v>
      </c>
      <c r="P130" s="23" t="str">
        <f t="shared" si="17"/>
        <v>Sin Registro</v>
      </c>
      <c r="Q130" s="14" t="str">
        <f t="shared" si="18"/>
        <v>Sin Registro</v>
      </c>
      <c r="R130" s="14" t="str">
        <f t="shared" si="19"/>
        <v>Sin Registro</v>
      </c>
      <c r="S130" s="14" t="s">
        <v>443</v>
      </c>
      <c r="T130" s="14" t="s">
        <v>445</v>
      </c>
      <c r="U130" s="14" t="s">
        <v>444</v>
      </c>
      <c r="V130" s="14" t="s">
        <v>446</v>
      </c>
      <c r="W130" s="14" t="s">
        <v>447</v>
      </c>
      <c r="X130" s="14" t="s">
        <v>448</v>
      </c>
      <c r="Y130" s="14" t="s">
        <v>449</v>
      </c>
      <c r="Z130" s="14" t="str">
        <f t="shared" si="13"/>
        <v>OK</v>
      </c>
      <c r="AA130" s="26" t="s">
        <v>504</v>
      </c>
      <c r="AC130" s="14" t="s">
        <v>685</v>
      </c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</row>
    <row r="131" spans="1:44" ht="20.100000000000001" customHeight="1" thickBot="1" x14ac:dyDescent="0.3">
      <c r="A131" s="58" t="str">
        <f t="shared" si="20"/>
        <v/>
      </c>
      <c r="B131" s="59" t="str">
        <f t="shared" si="21"/>
        <v/>
      </c>
      <c r="C131" s="58" t="str">
        <f t="shared" si="22"/>
        <v/>
      </c>
      <c r="D131" s="58" t="str">
        <f t="shared" si="23"/>
        <v/>
      </c>
      <c r="E131" s="58" t="str">
        <f t="shared" si="24"/>
        <v/>
      </c>
      <c r="F131" s="36"/>
      <c r="G131" s="38"/>
      <c r="H131" s="38"/>
      <c r="I131" s="37"/>
      <c r="J131" s="37"/>
      <c r="K131" s="64"/>
      <c r="L131" s="61" t="str">
        <f t="shared" si="14"/>
        <v/>
      </c>
      <c r="M131" s="43" t="str">
        <f t="shared" si="15"/>
        <v/>
      </c>
      <c r="N131" s="45" t="str">
        <f t="shared" si="16"/>
        <v/>
      </c>
      <c r="O131" s="47" t="str">
        <f t="shared" si="25"/>
        <v>Sin Registro</v>
      </c>
      <c r="P131" s="23" t="str">
        <f t="shared" si="17"/>
        <v>Sin Registro</v>
      </c>
      <c r="Q131" s="14" t="str">
        <f t="shared" si="18"/>
        <v>Sin Registro</v>
      </c>
      <c r="R131" s="14" t="str">
        <f t="shared" si="19"/>
        <v>Sin Registro</v>
      </c>
      <c r="S131" s="14" t="s">
        <v>443</v>
      </c>
      <c r="T131" s="14" t="s">
        <v>445</v>
      </c>
      <c r="U131" s="14" t="s">
        <v>444</v>
      </c>
      <c r="V131" s="14" t="s">
        <v>446</v>
      </c>
      <c r="W131" s="14" t="s">
        <v>447</v>
      </c>
      <c r="X131" s="14" t="s">
        <v>448</v>
      </c>
      <c r="Y131" s="14" t="s">
        <v>449</v>
      </c>
      <c r="Z131" s="14" t="str">
        <f t="shared" ref="Z131:Z194" si="26">IF(E131="","OK","Registrado")</f>
        <v>OK</v>
      </c>
      <c r="AA131" s="26" t="s">
        <v>315</v>
      </c>
      <c r="AC131" s="14" t="s">
        <v>685</v>
      </c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</row>
    <row r="132" spans="1:44" ht="20.100000000000001" customHeight="1" thickBot="1" x14ac:dyDescent="0.3">
      <c r="A132" s="58" t="str">
        <f t="shared" si="20"/>
        <v/>
      </c>
      <c r="B132" s="59" t="str">
        <f t="shared" si="21"/>
        <v/>
      </c>
      <c r="C132" s="58" t="str">
        <f t="shared" si="22"/>
        <v/>
      </c>
      <c r="D132" s="58" t="str">
        <f t="shared" si="23"/>
        <v/>
      </c>
      <c r="E132" s="58" t="str">
        <f t="shared" si="24"/>
        <v/>
      </c>
      <c r="F132" s="36"/>
      <c r="G132" s="38"/>
      <c r="H132" s="38"/>
      <c r="I132" s="37"/>
      <c r="J132" s="37"/>
      <c r="K132" s="64"/>
      <c r="L132" s="61" t="str">
        <f t="shared" ref="L132:L195" si="27">IF(F132&gt;0,0.9,"")</f>
        <v/>
      </c>
      <c r="M132" s="43" t="str">
        <f t="shared" ref="M132:M195" si="28">IF(I132="SI","OK","")</f>
        <v/>
      </c>
      <c r="N132" s="45" t="str">
        <f t="shared" ref="N132:N195" si="29">IF(F132="","",IF(J132="4 Lados","2L - 2W",IF(J132="2 Largos y 1 Ancho","2L - 1W",IF(J132="1 Largo y 2 Anchos","1L - 2W",IF(J132="1 Largo y 1 Ancho","1L - 1W",IF(J132="1 Largo","1L - 0W",IF(J132="1 Ancho","0L - 1W",IF(J132="2 Largos","2L - 0W",IF(J132="2 Anchos","0L - 2W","0L - 0W")))))))))</f>
        <v/>
      </c>
      <c r="O132" s="47" t="str">
        <f t="shared" si="25"/>
        <v>Sin Registro</v>
      </c>
      <c r="P132" s="23" t="str">
        <f t="shared" ref="P132:P195" si="30">IF(F132="","Sin Registro",IF(OR(F132&lt;1,F132&gt;100000),"ERROR","OK"))</f>
        <v>Sin Registro</v>
      </c>
      <c r="Q132" s="14" t="str">
        <f t="shared" ref="Q132:Q195" si="31">IF(G132="","Sin Registro",IF(AND(G132&lt;6,$E$3="120*240"),"ERROR",IF(AND(F132&gt;0,G132&lt;6,$E$3="122*244"),"ERROR",IF(AND(G132&lt;6,$E$3="152*244"),"ERROR",IF(AND(G132&lt;6,$E$3="183*244"),"ERROR",IF(AND(G132&lt;6,$E$3="213*244"),"ERROR",IF(AND(G132&lt;6,$E$3="215*244"),"ERROR",IF(AND(G132&lt;6,$E$3="70*244"),"ERROR",IF(AND(G132&lt;6,$E$3="80*244"),"ERROR",IF(AND(G132&lt;6,$E$3="90*244"),"ERROR",IF(AND(G132&lt;6,$E$3="122*275"),"ERROR",IF(AND(G132&lt;6,$E$3="122*280"),"ERROR",IF(AND(G132&lt;6,$E$3="130*280"),"ERROR",IF(AND(F132="",$E$3="120*240"),"ERROR",IF(AND(G132&gt;239,$E$3="120*240"),"ERROR",IF(AND(F132="",$E$3="122*244"),"ERROR",IF(AND(G132&gt;243,$E$3="122*244"),"ERROR",IF(AND(F132="",$E$3="152*244"),"ERROR",IF(AND(G132&gt;243,$E$3="152*244"),"ERROR",IF(AND(F132="",$E$3="183*244"),"ERROR",IF(AND(G132&gt;243,$E$3="183*244"),"ERROR",IF(AND(F132="",$E$3="213*244"),"ERROR",IF(AND(G132&gt;243,$E$3="213*244"),"ERROR",IF(AND(F132="",$E$3="215*244"),"ERROR",IF(AND(G132&gt;243,$E$3="215*244"),"ERROR",IF(AND(F132="",$E$3="70*244"),"ERROR",IF(AND(G132&gt;243,$E$3="70*244"),"ERROR",IF(AND(F132="",$E$3="80*244"),"ERROR",IF(AND(G132&gt;243,$E$3="80*244"),"ERROR",IF(AND(F132="",$E$3="90*244"),"ERROR",IF(AND(G132&gt;243,$E$3="90*244"),"ERROR",IF(AND(F132="",$E$3="122*275"),"ERROR",IF(AND(G132&gt;274,$E$3="122*275"),"ERROR",IF(AND(F132="",$E$3="122*280"),"ERROR",IF(AND(G132&gt;279,$E$3="122*280"),"ERROR",IF(AND(F132="",$E$3="130*280"),"ERROR",IF(AND(G132&gt;279,$E$3="130*280"),"ERROR","OK")))))))))))))))))))))))))))))))))))))</f>
        <v>Sin Registro</v>
      </c>
      <c r="R132" s="14" t="str">
        <f t="shared" ref="R132:R195" si="32">IF(H132="","Sin Registro",IF(AND(H132&lt;6,$E$3="120*240"),"ERROR",IF(AND(H132&lt;6,$E$3="122*244"),"ERROR",IF(AND(H132&lt;6,$E$3="152*244"),"ERROR",IF(AND(H132&lt;6,$E$3="183*244"),"ERROR",IF(AND(H132&lt;6,$E$3="213*244"),"ERROR",IF(AND(H132&lt;6,$E$3="215*244"),"ERROR",IF(AND(H132&lt;6,$E$3="70*244"),"ERROR",IF(AND(H132&lt;6,$E$3="80*244"),"ERROR",IF(AND(H132&lt;6,$E$3="90*244"),"ERROR",IF(AND(H132&lt;6,$E$3="122*275"),"ERROR",IF(AND(H132&lt;6,$E$3="122*280"),"ERROR",IF(AND(H132&lt;6,$E$3="130*280"),"ERROR",IF(AND(F132="",$E$3="120*240"),"ERROR",IF(AND(H132&gt;119,$E$3="120*240"),"ERROR",IF(AND(F132="",$E$3="122*244"),"ERROR",IF(AND(H132&gt;121,$E$3="122*244"),"ERROR",IF(AND(F132="",$E$3="152*244"),"ERROR",IF(AND(H132&gt;151,$E$3="152*244"),"ERROR",IF(AND(F132="",E132="183*244"),"ERROR",IF(AND(H132&gt;182,$E$3="183*244"),"ERROR",IF(AND(F132="",$E$3="213*244"),"ERROR",IF(AND(H132&gt;212,$E$3="213*244"),"ERROR",IF(AND(F132="",$E$3="215*244"),"ERROR",IF(AND(H132&gt;214,$E$3="215*244"),"ERROR",IF(AND(F132="",$E$3="70*244"),"ERROR",IF(AND(H132&gt;69,$E$3="70*244"),"ERROR",IF(AND(F132="",$E$3="80*244"),"ERROR",IF(AND(H132&gt;79,$E$3="80*244"),"ERROR",IF(AND(F132="",$E$3="90*244"),"ERROR",IF(AND(H132&gt;89,$E$3="90*244"),"ERROR",IF(AND(F132="",$E$3="122*275"),"ERROR",IF(AND(H132&gt;121,$E$3="122*275"),"ERROR",IF(AND(F132="",$E$3="122*280"),"ERROR",IF(AND(H132&gt;121,$E$3="122*280"),"ERROR",IF(AND(F132="",$E$3="130*280"),"ERROR",IF(AND(H132&gt;129,$E$3="130*280"),"ERROR","OK")))))))))))))))))))))))))))))))))))))</f>
        <v>Sin Registro</v>
      </c>
      <c r="S132" s="14" t="s">
        <v>443</v>
      </c>
      <c r="T132" s="14" t="s">
        <v>445</v>
      </c>
      <c r="U132" s="14" t="s">
        <v>444</v>
      </c>
      <c r="V132" s="14" t="s">
        <v>446</v>
      </c>
      <c r="W132" s="14" t="s">
        <v>447</v>
      </c>
      <c r="X132" s="14" t="s">
        <v>448</v>
      </c>
      <c r="Y132" s="14" t="s">
        <v>449</v>
      </c>
      <c r="Z132" s="14" t="str">
        <f t="shared" si="26"/>
        <v>OK</v>
      </c>
      <c r="AA132" s="26" t="s">
        <v>325</v>
      </c>
      <c r="AC132" s="14" t="s">
        <v>685</v>
      </c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</row>
    <row r="133" spans="1:44" ht="20.100000000000001" customHeight="1" thickBot="1" x14ac:dyDescent="0.3">
      <c r="A133" s="58" t="str">
        <f t="shared" ref="A133:A196" si="33">IF(AND(F133&lt;&gt;"",$A$3=""),"",IF(AND($A$3&lt;&gt;"",F133&lt;&gt;""),$A$3,""))</f>
        <v/>
      </c>
      <c r="B133" s="59" t="str">
        <f t="shared" ref="B133:B196" si="34">IF(AND(F133&lt;&gt;"",$B$3=""),"",IF(AND($B$3&lt;&gt;"",F133&lt;&gt;""),$B$3,""))</f>
        <v/>
      </c>
      <c r="C133" s="58" t="str">
        <f t="shared" ref="C133:C196" si="35">IF(AND(F133&lt;&gt;"",$C$3=""),"",IF(AND($A$3&lt;&gt;"",F133&lt;&gt;""),$C$3,""))</f>
        <v/>
      </c>
      <c r="D133" s="58" t="str">
        <f t="shared" ref="D133:D196" si="36">IF(AND(F133&lt;&gt;"",$D$3=""),"",IF(AND($A$3&lt;&gt;"",F133&lt;&gt;""),$D$3,""))</f>
        <v/>
      </c>
      <c r="E133" s="58" t="str">
        <f t="shared" ref="E133:E196" si="37">IF(AND(F133&lt;&gt;"",$E$3=""),"",IF(AND($A$3&lt;&gt;"",F133&lt;&gt;""),$E$3,""))</f>
        <v/>
      </c>
      <c r="F133" s="36"/>
      <c r="G133" s="38"/>
      <c r="H133" s="38"/>
      <c r="I133" s="37"/>
      <c r="J133" s="37"/>
      <c r="K133" s="64"/>
      <c r="L133" s="61" t="str">
        <f t="shared" si="27"/>
        <v/>
      </c>
      <c r="M133" s="43" t="str">
        <f t="shared" si="28"/>
        <v/>
      </c>
      <c r="N133" s="45" t="str">
        <f t="shared" si="29"/>
        <v/>
      </c>
      <c r="O133" s="47" t="str">
        <f t="shared" ref="O133:O196" si="38">IF(J133="","Sin Registro","OK")</f>
        <v>Sin Registro</v>
      </c>
      <c r="P133" s="23" t="str">
        <f t="shared" si="30"/>
        <v>Sin Registro</v>
      </c>
      <c r="Q133" s="14" t="str">
        <f t="shared" si="31"/>
        <v>Sin Registro</v>
      </c>
      <c r="R133" s="14" t="str">
        <f t="shared" si="32"/>
        <v>Sin Registro</v>
      </c>
      <c r="S133" s="14" t="s">
        <v>443</v>
      </c>
      <c r="T133" s="14" t="s">
        <v>445</v>
      </c>
      <c r="U133" s="14" t="s">
        <v>444</v>
      </c>
      <c r="V133" s="14" t="s">
        <v>446</v>
      </c>
      <c r="W133" s="14" t="s">
        <v>447</v>
      </c>
      <c r="X133" s="14" t="s">
        <v>448</v>
      </c>
      <c r="Y133" s="14" t="s">
        <v>449</v>
      </c>
      <c r="Z133" s="14" t="str">
        <f t="shared" si="26"/>
        <v>OK</v>
      </c>
      <c r="AA133" s="26" t="s">
        <v>299</v>
      </c>
      <c r="AC133" s="14" t="s">
        <v>685</v>
      </c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</row>
    <row r="134" spans="1:44" ht="20.100000000000001" customHeight="1" thickBot="1" x14ac:dyDescent="0.3">
      <c r="A134" s="58" t="str">
        <f t="shared" si="33"/>
        <v/>
      </c>
      <c r="B134" s="59" t="str">
        <f t="shared" si="34"/>
        <v/>
      </c>
      <c r="C134" s="58" t="str">
        <f t="shared" si="35"/>
        <v/>
      </c>
      <c r="D134" s="58" t="str">
        <f t="shared" si="36"/>
        <v/>
      </c>
      <c r="E134" s="58" t="str">
        <f t="shared" si="37"/>
        <v/>
      </c>
      <c r="F134" s="36"/>
      <c r="G134" s="38"/>
      <c r="H134" s="38"/>
      <c r="I134" s="37"/>
      <c r="J134" s="37"/>
      <c r="K134" s="64"/>
      <c r="L134" s="61" t="str">
        <f t="shared" si="27"/>
        <v/>
      </c>
      <c r="M134" s="43" t="str">
        <f t="shared" si="28"/>
        <v/>
      </c>
      <c r="N134" s="45" t="str">
        <f t="shared" si="29"/>
        <v/>
      </c>
      <c r="O134" s="47" t="str">
        <f t="shared" si="38"/>
        <v>Sin Registro</v>
      </c>
      <c r="P134" s="23" t="str">
        <f t="shared" si="30"/>
        <v>Sin Registro</v>
      </c>
      <c r="Q134" s="14" t="str">
        <f t="shared" si="31"/>
        <v>Sin Registro</v>
      </c>
      <c r="R134" s="14" t="str">
        <f t="shared" si="32"/>
        <v>Sin Registro</v>
      </c>
      <c r="S134" s="14" t="s">
        <v>443</v>
      </c>
      <c r="T134" s="14" t="s">
        <v>445</v>
      </c>
      <c r="U134" s="14" t="s">
        <v>444</v>
      </c>
      <c r="V134" s="14" t="s">
        <v>446</v>
      </c>
      <c r="W134" s="14" t="s">
        <v>447</v>
      </c>
      <c r="X134" s="14" t="s">
        <v>448</v>
      </c>
      <c r="Y134" s="14" t="s">
        <v>449</v>
      </c>
      <c r="Z134" s="14" t="str">
        <f t="shared" si="26"/>
        <v>OK</v>
      </c>
      <c r="AA134" s="26" t="s">
        <v>293</v>
      </c>
      <c r="AC134" s="14" t="s">
        <v>685</v>
      </c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</row>
    <row r="135" spans="1:44" ht="20.100000000000001" customHeight="1" thickBot="1" x14ac:dyDescent="0.3">
      <c r="A135" s="58" t="str">
        <f t="shared" si="33"/>
        <v/>
      </c>
      <c r="B135" s="59" t="str">
        <f t="shared" si="34"/>
        <v/>
      </c>
      <c r="C135" s="58" t="str">
        <f t="shared" si="35"/>
        <v/>
      </c>
      <c r="D135" s="58" t="str">
        <f t="shared" si="36"/>
        <v/>
      </c>
      <c r="E135" s="58" t="str">
        <f t="shared" si="37"/>
        <v/>
      </c>
      <c r="F135" s="36"/>
      <c r="G135" s="38"/>
      <c r="H135" s="38"/>
      <c r="I135" s="37"/>
      <c r="J135" s="37"/>
      <c r="K135" s="64"/>
      <c r="L135" s="61" t="str">
        <f t="shared" si="27"/>
        <v/>
      </c>
      <c r="M135" s="43" t="str">
        <f t="shared" si="28"/>
        <v/>
      </c>
      <c r="N135" s="45" t="str">
        <f t="shared" si="29"/>
        <v/>
      </c>
      <c r="O135" s="47" t="str">
        <f t="shared" si="38"/>
        <v>Sin Registro</v>
      </c>
      <c r="P135" s="23" t="str">
        <f t="shared" si="30"/>
        <v>Sin Registro</v>
      </c>
      <c r="Q135" s="14" t="str">
        <f t="shared" si="31"/>
        <v>Sin Registro</v>
      </c>
      <c r="R135" s="14" t="str">
        <f t="shared" si="32"/>
        <v>Sin Registro</v>
      </c>
      <c r="S135" s="14" t="s">
        <v>443</v>
      </c>
      <c r="T135" s="14" t="s">
        <v>445</v>
      </c>
      <c r="U135" s="14" t="s">
        <v>444</v>
      </c>
      <c r="V135" s="14" t="s">
        <v>446</v>
      </c>
      <c r="W135" s="14" t="s">
        <v>447</v>
      </c>
      <c r="X135" s="14" t="s">
        <v>448</v>
      </c>
      <c r="Y135" s="14" t="s">
        <v>449</v>
      </c>
      <c r="Z135" s="14" t="str">
        <f t="shared" si="26"/>
        <v>OK</v>
      </c>
      <c r="AA135" s="26" t="s">
        <v>298</v>
      </c>
      <c r="AC135" s="14" t="s">
        <v>685</v>
      </c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</row>
    <row r="136" spans="1:44" ht="20.100000000000001" customHeight="1" thickBot="1" x14ac:dyDescent="0.3">
      <c r="A136" s="58" t="str">
        <f t="shared" si="33"/>
        <v/>
      </c>
      <c r="B136" s="59" t="str">
        <f t="shared" si="34"/>
        <v/>
      </c>
      <c r="C136" s="58" t="str">
        <f t="shared" si="35"/>
        <v/>
      </c>
      <c r="D136" s="58" t="str">
        <f t="shared" si="36"/>
        <v/>
      </c>
      <c r="E136" s="58" t="str">
        <f t="shared" si="37"/>
        <v/>
      </c>
      <c r="F136" s="36"/>
      <c r="G136" s="38"/>
      <c r="H136" s="38"/>
      <c r="I136" s="37"/>
      <c r="J136" s="37"/>
      <c r="K136" s="64"/>
      <c r="L136" s="61" t="str">
        <f t="shared" si="27"/>
        <v/>
      </c>
      <c r="M136" s="43" t="str">
        <f t="shared" si="28"/>
        <v/>
      </c>
      <c r="N136" s="45" t="str">
        <f t="shared" si="29"/>
        <v/>
      </c>
      <c r="O136" s="47" t="str">
        <f t="shared" si="38"/>
        <v>Sin Registro</v>
      </c>
      <c r="P136" s="23" t="str">
        <f t="shared" si="30"/>
        <v>Sin Registro</v>
      </c>
      <c r="Q136" s="14" t="str">
        <f t="shared" si="31"/>
        <v>Sin Registro</v>
      </c>
      <c r="R136" s="14" t="str">
        <f t="shared" si="32"/>
        <v>Sin Registro</v>
      </c>
      <c r="S136" s="14" t="s">
        <v>443</v>
      </c>
      <c r="T136" s="14" t="s">
        <v>445</v>
      </c>
      <c r="U136" s="14" t="s">
        <v>444</v>
      </c>
      <c r="V136" s="14" t="s">
        <v>446</v>
      </c>
      <c r="W136" s="14" t="s">
        <v>447</v>
      </c>
      <c r="X136" s="14" t="s">
        <v>448</v>
      </c>
      <c r="Y136" s="14" t="s">
        <v>449</v>
      </c>
      <c r="Z136" s="14" t="str">
        <f t="shared" si="26"/>
        <v>OK</v>
      </c>
      <c r="AA136" s="26" t="s">
        <v>289</v>
      </c>
      <c r="AC136" s="14" t="s">
        <v>685</v>
      </c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</row>
    <row r="137" spans="1:44" ht="20.100000000000001" customHeight="1" thickBot="1" x14ac:dyDescent="0.3">
      <c r="A137" s="58" t="str">
        <f t="shared" si="33"/>
        <v/>
      </c>
      <c r="B137" s="59" t="str">
        <f t="shared" si="34"/>
        <v/>
      </c>
      <c r="C137" s="58" t="str">
        <f t="shared" si="35"/>
        <v/>
      </c>
      <c r="D137" s="58" t="str">
        <f t="shared" si="36"/>
        <v/>
      </c>
      <c r="E137" s="58" t="str">
        <f t="shared" si="37"/>
        <v/>
      </c>
      <c r="F137" s="36"/>
      <c r="G137" s="38"/>
      <c r="H137" s="38"/>
      <c r="I137" s="37"/>
      <c r="J137" s="37"/>
      <c r="K137" s="64"/>
      <c r="L137" s="61" t="str">
        <f t="shared" si="27"/>
        <v/>
      </c>
      <c r="M137" s="43" t="str">
        <f t="shared" si="28"/>
        <v/>
      </c>
      <c r="N137" s="45" t="str">
        <f t="shared" si="29"/>
        <v/>
      </c>
      <c r="O137" s="47" t="str">
        <f t="shared" si="38"/>
        <v>Sin Registro</v>
      </c>
      <c r="P137" s="23" t="str">
        <f t="shared" si="30"/>
        <v>Sin Registro</v>
      </c>
      <c r="Q137" s="14" t="str">
        <f t="shared" si="31"/>
        <v>Sin Registro</v>
      </c>
      <c r="R137" s="14" t="str">
        <f t="shared" si="32"/>
        <v>Sin Registro</v>
      </c>
      <c r="S137" s="14" t="s">
        <v>443</v>
      </c>
      <c r="T137" s="14" t="s">
        <v>445</v>
      </c>
      <c r="U137" s="14" t="s">
        <v>444</v>
      </c>
      <c r="V137" s="14" t="s">
        <v>446</v>
      </c>
      <c r="W137" s="14" t="s">
        <v>447</v>
      </c>
      <c r="X137" s="14" t="s">
        <v>448</v>
      </c>
      <c r="Y137" s="14" t="s">
        <v>449</v>
      </c>
      <c r="Z137" s="14" t="str">
        <f t="shared" si="26"/>
        <v>OK</v>
      </c>
      <c r="AA137" s="26" t="s">
        <v>297</v>
      </c>
      <c r="AC137" s="14" t="s">
        <v>685</v>
      </c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</row>
    <row r="138" spans="1:44" ht="20.100000000000001" customHeight="1" thickBot="1" x14ac:dyDescent="0.3">
      <c r="A138" s="58" t="str">
        <f t="shared" si="33"/>
        <v/>
      </c>
      <c r="B138" s="59" t="str">
        <f t="shared" si="34"/>
        <v/>
      </c>
      <c r="C138" s="58" t="str">
        <f t="shared" si="35"/>
        <v/>
      </c>
      <c r="D138" s="58" t="str">
        <f t="shared" si="36"/>
        <v/>
      </c>
      <c r="E138" s="58" t="str">
        <f t="shared" si="37"/>
        <v/>
      </c>
      <c r="F138" s="36"/>
      <c r="G138" s="38"/>
      <c r="H138" s="38"/>
      <c r="I138" s="37"/>
      <c r="J138" s="37"/>
      <c r="K138" s="64"/>
      <c r="L138" s="61" t="str">
        <f t="shared" si="27"/>
        <v/>
      </c>
      <c r="M138" s="43" t="str">
        <f t="shared" si="28"/>
        <v/>
      </c>
      <c r="N138" s="45" t="str">
        <f t="shared" si="29"/>
        <v/>
      </c>
      <c r="O138" s="47" t="str">
        <f t="shared" si="38"/>
        <v>Sin Registro</v>
      </c>
      <c r="P138" s="23" t="str">
        <f t="shared" si="30"/>
        <v>Sin Registro</v>
      </c>
      <c r="Q138" s="14" t="str">
        <f t="shared" si="31"/>
        <v>Sin Registro</v>
      </c>
      <c r="R138" s="14" t="str">
        <f t="shared" si="32"/>
        <v>Sin Registro</v>
      </c>
      <c r="S138" s="14" t="s">
        <v>443</v>
      </c>
      <c r="T138" s="14" t="s">
        <v>445</v>
      </c>
      <c r="U138" s="14" t="s">
        <v>444</v>
      </c>
      <c r="V138" s="14" t="s">
        <v>446</v>
      </c>
      <c r="W138" s="14" t="s">
        <v>447</v>
      </c>
      <c r="X138" s="14" t="s">
        <v>448</v>
      </c>
      <c r="Y138" s="14" t="s">
        <v>449</v>
      </c>
      <c r="Z138" s="14" t="str">
        <f t="shared" si="26"/>
        <v>OK</v>
      </c>
      <c r="AA138" s="26" t="s">
        <v>291</v>
      </c>
      <c r="AC138" s="14" t="s">
        <v>685</v>
      </c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</row>
    <row r="139" spans="1:44" ht="20.100000000000001" customHeight="1" thickBot="1" x14ac:dyDescent="0.3">
      <c r="A139" s="58" t="str">
        <f t="shared" si="33"/>
        <v/>
      </c>
      <c r="B139" s="59" t="str">
        <f t="shared" si="34"/>
        <v/>
      </c>
      <c r="C139" s="58" t="str">
        <f t="shared" si="35"/>
        <v/>
      </c>
      <c r="D139" s="58" t="str">
        <f t="shared" si="36"/>
        <v/>
      </c>
      <c r="E139" s="58" t="str">
        <f t="shared" si="37"/>
        <v/>
      </c>
      <c r="F139" s="36"/>
      <c r="G139" s="38"/>
      <c r="H139" s="38"/>
      <c r="I139" s="37"/>
      <c r="J139" s="37"/>
      <c r="K139" s="64"/>
      <c r="L139" s="61" t="str">
        <f t="shared" si="27"/>
        <v/>
      </c>
      <c r="M139" s="43" t="str">
        <f t="shared" si="28"/>
        <v/>
      </c>
      <c r="N139" s="45" t="str">
        <f t="shared" si="29"/>
        <v/>
      </c>
      <c r="O139" s="47" t="str">
        <f t="shared" si="38"/>
        <v>Sin Registro</v>
      </c>
      <c r="P139" s="23" t="str">
        <f t="shared" si="30"/>
        <v>Sin Registro</v>
      </c>
      <c r="Q139" s="14" t="str">
        <f t="shared" si="31"/>
        <v>Sin Registro</v>
      </c>
      <c r="R139" s="14" t="str">
        <f t="shared" si="32"/>
        <v>Sin Registro</v>
      </c>
      <c r="S139" s="14" t="s">
        <v>443</v>
      </c>
      <c r="T139" s="14" t="s">
        <v>445</v>
      </c>
      <c r="U139" s="14" t="s">
        <v>444</v>
      </c>
      <c r="V139" s="14" t="s">
        <v>446</v>
      </c>
      <c r="W139" s="14" t="s">
        <v>447</v>
      </c>
      <c r="X139" s="14" t="s">
        <v>448</v>
      </c>
      <c r="Y139" s="14" t="s">
        <v>449</v>
      </c>
      <c r="Z139" s="14" t="str">
        <f t="shared" si="26"/>
        <v>OK</v>
      </c>
      <c r="AA139" s="26" t="s">
        <v>292</v>
      </c>
      <c r="AC139" s="14" t="s">
        <v>685</v>
      </c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</row>
    <row r="140" spans="1:44" ht="20.100000000000001" customHeight="1" thickBot="1" x14ac:dyDescent="0.3">
      <c r="A140" s="58" t="str">
        <f t="shared" si="33"/>
        <v/>
      </c>
      <c r="B140" s="59" t="str">
        <f t="shared" si="34"/>
        <v/>
      </c>
      <c r="C140" s="58" t="str">
        <f t="shared" si="35"/>
        <v/>
      </c>
      <c r="D140" s="58" t="str">
        <f t="shared" si="36"/>
        <v/>
      </c>
      <c r="E140" s="58" t="str">
        <f t="shared" si="37"/>
        <v/>
      </c>
      <c r="F140" s="36"/>
      <c r="G140" s="38"/>
      <c r="H140" s="38"/>
      <c r="I140" s="37"/>
      <c r="J140" s="37"/>
      <c r="K140" s="64"/>
      <c r="L140" s="61" t="str">
        <f t="shared" si="27"/>
        <v/>
      </c>
      <c r="M140" s="43" t="str">
        <f t="shared" si="28"/>
        <v/>
      </c>
      <c r="N140" s="45" t="str">
        <f t="shared" si="29"/>
        <v/>
      </c>
      <c r="O140" s="47" t="str">
        <f t="shared" si="38"/>
        <v>Sin Registro</v>
      </c>
      <c r="P140" s="23" t="str">
        <f t="shared" si="30"/>
        <v>Sin Registro</v>
      </c>
      <c r="Q140" s="14" t="str">
        <f t="shared" si="31"/>
        <v>Sin Registro</v>
      </c>
      <c r="R140" s="14" t="str">
        <f t="shared" si="32"/>
        <v>Sin Registro</v>
      </c>
      <c r="S140" s="14" t="s">
        <v>443</v>
      </c>
      <c r="T140" s="14" t="s">
        <v>445</v>
      </c>
      <c r="U140" s="14" t="s">
        <v>444</v>
      </c>
      <c r="V140" s="14" t="s">
        <v>446</v>
      </c>
      <c r="W140" s="14" t="s">
        <v>447</v>
      </c>
      <c r="X140" s="14" t="s">
        <v>448</v>
      </c>
      <c r="Y140" s="14" t="s">
        <v>449</v>
      </c>
      <c r="Z140" s="14" t="str">
        <f t="shared" si="26"/>
        <v>OK</v>
      </c>
      <c r="AA140" s="26" t="s">
        <v>91</v>
      </c>
      <c r="AC140" s="14" t="s">
        <v>685</v>
      </c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</row>
    <row r="141" spans="1:44" ht="20.100000000000001" customHeight="1" thickBot="1" x14ac:dyDescent="0.3">
      <c r="A141" s="58" t="str">
        <f t="shared" si="33"/>
        <v/>
      </c>
      <c r="B141" s="59" t="str">
        <f t="shared" si="34"/>
        <v/>
      </c>
      <c r="C141" s="58" t="str">
        <f t="shared" si="35"/>
        <v/>
      </c>
      <c r="D141" s="58" t="str">
        <f t="shared" si="36"/>
        <v/>
      </c>
      <c r="E141" s="58" t="str">
        <f t="shared" si="37"/>
        <v/>
      </c>
      <c r="F141" s="36"/>
      <c r="G141" s="38"/>
      <c r="H141" s="38"/>
      <c r="I141" s="37"/>
      <c r="J141" s="37"/>
      <c r="K141" s="64"/>
      <c r="L141" s="61" t="str">
        <f t="shared" si="27"/>
        <v/>
      </c>
      <c r="M141" s="43" t="str">
        <f t="shared" si="28"/>
        <v/>
      </c>
      <c r="N141" s="45" t="str">
        <f t="shared" si="29"/>
        <v/>
      </c>
      <c r="O141" s="47" t="str">
        <f t="shared" si="38"/>
        <v>Sin Registro</v>
      </c>
      <c r="P141" s="23" t="str">
        <f t="shared" si="30"/>
        <v>Sin Registro</v>
      </c>
      <c r="Q141" s="14" t="str">
        <f t="shared" si="31"/>
        <v>Sin Registro</v>
      </c>
      <c r="R141" s="14" t="str">
        <f t="shared" si="32"/>
        <v>Sin Registro</v>
      </c>
      <c r="S141" s="14" t="s">
        <v>443</v>
      </c>
      <c r="T141" s="14" t="s">
        <v>445</v>
      </c>
      <c r="U141" s="14" t="s">
        <v>444</v>
      </c>
      <c r="V141" s="14" t="s">
        <v>446</v>
      </c>
      <c r="W141" s="14" t="s">
        <v>447</v>
      </c>
      <c r="X141" s="14" t="s">
        <v>448</v>
      </c>
      <c r="Y141" s="14" t="s">
        <v>449</v>
      </c>
      <c r="Z141" s="14" t="str">
        <f t="shared" si="26"/>
        <v>OK</v>
      </c>
      <c r="AA141" s="26" t="s">
        <v>372</v>
      </c>
      <c r="AC141" s="14" t="s">
        <v>685</v>
      </c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</row>
    <row r="142" spans="1:44" ht="20.100000000000001" customHeight="1" thickBot="1" x14ac:dyDescent="0.3">
      <c r="A142" s="58" t="str">
        <f t="shared" si="33"/>
        <v/>
      </c>
      <c r="B142" s="59" t="str">
        <f t="shared" si="34"/>
        <v/>
      </c>
      <c r="C142" s="58" t="str">
        <f t="shared" si="35"/>
        <v/>
      </c>
      <c r="D142" s="58" t="str">
        <f t="shared" si="36"/>
        <v/>
      </c>
      <c r="E142" s="58" t="str">
        <f t="shared" si="37"/>
        <v/>
      </c>
      <c r="F142" s="36"/>
      <c r="G142" s="38"/>
      <c r="H142" s="38"/>
      <c r="I142" s="37"/>
      <c r="J142" s="37"/>
      <c r="K142" s="64"/>
      <c r="L142" s="61" t="str">
        <f t="shared" si="27"/>
        <v/>
      </c>
      <c r="M142" s="43" t="str">
        <f t="shared" si="28"/>
        <v/>
      </c>
      <c r="N142" s="45" t="str">
        <f t="shared" si="29"/>
        <v/>
      </c>
      <c r="O142" s="47" t="str">
        <f t="shared" si="38"/>
        <v>Sin Registro</v>
      </c>
      <c r="P142" s="23" t="str">
        <f t="shared" si="30"/>
        <v>Sin Registro</v>
      </c>
      <c r="Q142" s="14" t="str">
        <f t="shared" si="31"/>
        <v>Sin Registro</v>
      </c>
      <c r="R142" s="14" t="str">
        <f t="shared" si="32"/>
        <v>Sin Registro</v>
      </c>
      <c r="S142" s="14" t="s">
        <v>443</v>
      </c>
      <c r="T142" s="14" t="s">
        <v>445</v>
      </c>
      <c r="U142" s="14" t="s">
        <v>444</v>
      </c>
      <c r="V142" s="14" t="s">
        <v>446</v>
      </c>
      <c r="W142" s="14" t="s">
        <v>447</v>
      </c>
      <c r="X142" s="14" t="s">
        <v>448</v>
      </c>
      <c r="Y142" s="14" t="s">
        <v>449</v>
      </c>
      <c r="Z142" s="14" t="str">
        <f t="shared" si="26"/>
        <v>OK</v>
      </c>
      <c r="AA142" s="26" t="s">
        <v>375</v>
      </c>
      <c r="AC142" s="14" t="s">
        <v>685</v>
      </c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</row>
    <row r="143" spans="1:44" ht="20.100000000000001" customHeight="1" thickBot="1" x14ac:dyDescent="0.3">
      <c r="A143" s="58" t="str">
        <f t="shared" si="33"/>
        <v/>
      </c>
      <c r="B143" s="59" t="str">
        <f t="shared" si="34"/>
        <v/>
      </c>
      <c r="C143" s="58" t="str">
        <f t="shared" si="35"/>
        <v/>
      </c>
      <c r="D143" s="58" t="str">
        <f t="shared" si="36"/>
        <v/>
      </c>
      <c r="E143" s="58" t="str">
        <f t="shared" si="37"/>
        <v/>
      </c>
      <c r="F143" s="36"/>
      <c r="G143" s="38"/>
      <c r="H143" s="38"/>
      <c r="I143" s="37"/>
      <c r="J143" s="37"/>
      <c r="K143" s="64"/>
      <c r="L143" s="61" t="str">
        <f t="shared" si="27"/>
        <v/>
      </c>
      <c r="M143" s="43" t="str">
        <f t="shared" si="28"/>
        <v/>
      </c>
      <c r="N143" s="45" t="str">
        <f t="shared" si="29"/>
        <v/>
      </c>
      <c r="O143" s="47" t="str">
        <f t="shared" si="38"/>
        <v>Sin Registro</v>
      </c>
      <c r="P143" s="23" t="str">
        <f t="shared" si="30"/>
        <v>Sin Registro</v>
      </c>
      <c r="Q143" s="14" t="str">
        <f t="shared" si="31"/>
        <v>Sin Registro</v>
      </c>
      <c r="R143" s="14" t="str">
        <f t="shared" si="32"/>
        <v>Sin Registro</v>
      </c>
      <c r="S143" s="14" t="s">
        <v>443</v>
      </c>
      <c r="T143" s="14" t="s">
        <v>445</v>
      </c>
      <c r="U143" s="14" t="s">
        <v>444</v>
      </c>
      <c r="V143" s="14" t="s">
        <v>446</v>
      </c>
      <c r="W143" s="14" t="s">
        <v>447</v>
      </c>
      <c r="X143" s="14" t="s">
        <v>448</v>
      </c>
      <c r="Y143" s="14" t="s">
        <v>449</v>
      </c>
      <c r="Z143" s="14" t="str">
        <f t="shared" si="26"/>
        <v>OK</v>
      </c>
      <c r="AA143" s="26" t="s">
        <v>369</v>
      </c>
      <c r="AC143" s="14" t="s">
        <v>685</v>
      </c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</row>
    <row r="144" spans="1:44" ht="20.100000000000001" customHeight="1" thickBot="1" x14ac:dyDescent="0.3">
      <c r="A144" s="58" t="str">
        <f t="shared" si="33"/>
        <v/>
      </c>
      <c r="B144" s="59" t="str">
        <f t="shared" si="34"/>
        <v/>
      </c>
      <c r="C144" s="58" t="str">
        <f t="shared" si="35"/>
        <v/>
      </c>
      <c r="D144" s="58" t="str">
        <f t="shared" si="36"/>
        <v/>
      </c>
      <c r="E144" s="58" t="str">
        <f t="shared" si="37"/>
        <v/>
      </c>
      <c r="F144" s="36"/>
      <c r="G144" s="38"/>
      <c r="H144" s="38"/>
      <c r="I144" s="37"/>
      <c r="J144" s="37"/>
      <c r="K144" s="64"/>
      <c r="L144" s="61" t="str">
        <f t="shared" si="27"/>
        <v/>
      </c>
      <c r="M144" s="43" t="str">
        <f t="shared" si="28"/>
        <v/>
      </c>
      <c r="N144" s="45" t="str">
        <f t="shared" si="29"/>
        <v/>
      </c>
      <c r="O144" s="47" t="str">
        <f t="shared" si="38"/>
        <v>Sin Registro</v>
      </c>
      <c r="P144" s="23" t="str">
        <f t="shared" si="30"/>
        <v>Sin Registro</v>
      </c>
      <c r="Q144" s="14" t="str">
        <f t="shared" si="31"/>
        <v>Sin Registro</v>
      </c>
      <c r="R144" s="14" t="str">
        <f t="shared" si="32"/>
        <v>Sin Registro</v>
      </c>
      <c r="S144" s="14" t="s">
        <v>443</v>
      </c>
      <c r="T144" s="14" t="s">
        <v>445</v>
      </c>
      <c r="U144" s="14" t="s">
        <v>444</v>
      </c>
      <c r="V144" s="14" t="s">
        <v>446</v>
      </c>
      <c r="W144" s="14" t="s">
        <v>447</v>
      </c>
      <c r="X144" s="14" t="s">
        <v>448</v>
      </c>
      <c r="Y144" s="14" t="s">
        <v>449</v>
      </c>
      <c r="Z144" s="14" t="str">
        <f t="shared" si="26"/>
        <v>OK</v>
      </c>
      <c r="AA144" s="26" t="s">
        <v>371</v>
      </c>
      <c r="AC144" s="14" t="s">
        <v>685</v>
      </c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</row>
    <row r="145" spans="1:44" ht="20.100000000000001" customHeight="1" thickBot="1" x14ac:dyDescent="0.3">
      <c r="A145" s="58" t="str">
        <f t="shared" si="33"/>
        <v/>
      </c>
      <c r="B145" s="59" t="str">
        <f t="shared" si="34"/>
        <v/>
      </c>
      <c r="C145" s="58" t="str">
        <f t="shared" si="35"/>
        <v/>
      </c>
      <c r="D145" s="58" t="str">
        <f t="shared" si="36"/>
        <v/>
      </c>
      <c r="E145" s="58" t="str">
        <f t="shared" si="37"/>
        <v/>
      </c>
      <c r="F145" s="36"/>
      <c r="G145" s="38"/>
      <c r="H145" s="38"/>
      <c r="I145" s="37"/>
      <c r="J145" s="37"/>
      <c r="K145" s="64"/>
      <c r="L145" s="61" t="str">
        <f t="shared" si="27"/>
        <v/>
      </c>
      <c r="M145" s="43" t="str">
        <f t="shared" si="28"/>
        <v/>
      </c>
      <c r="N145" s="45" t="str">
        <f t="shared" si="29"/>
        <v/>
      </c>
      <c r="O145" s="47" t="str">
        <f t="shared" si="38"/>
        <v>Sin Registro</v>
      </c>
      <c r="P145" s="23" t="str">
        <f t="shared" si="30"/>
        <v>Sin Registro</v>
      </c>
      <c r="Q145" s="14" t="str">
        <f t="shared" si="31"/>
        <v>Sin Registro</v>
      </c>
      <c r="R145" s="14" t="str">
        <f t="shared" si="32"/>
        <v>Sin Registro</v>
      </c>
      <c r="S145" s="14" t="s">
        <v>443</v>
      </c>
      <c r="T145" s="14" t="s">
        <v>445</v>
      </c>
      <c r="U145" s="14" t="s">
        <v>444</v>
      </c>
      <c r="V145" s="14" t="s">
        <v>446</v>
      </c>
      <c r="W145" s="14" t="s">
        <v>447</v>
      </c>
      <c r="X145" s="14" t="s">
        <v>448</v>
      </c>
      <c r="Y145" s="14" t="s">
        <v>449</v>
      </c>
      <c r="Z145" s="14" t="str">
        <f t="shared" si="26"/>
        <v>OK</v>
      </c>
      <c r="AA145" s="26" t="s">
        <v>374</v>
      </c>
      <c r="AC145" s="14" t="s">
        <v>685</v>
      </c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</row>
    <row r="146" spans="1:44" ht="20.100000000000001" customHeight="1" thickBot="1" x14ac:dyDescent="0.3">
      <c r="A146" s="58" t="str">
        <f t="shared" si="33"/>
        <v/>
      </c>
      <c r="B146" s="59" t="str">
        <f t="shared" si="34"/>
        <v/>
      </c>
      <c r="C146" s="58" t="str">
        <f t="shared" si="35"/>
        <v/>
      </c>
      <c r="D146" s="58" t="str">
        <f t="shared" si="36"/>
        <v/>
      </c>
      <c r="E146" s="58" t="str">
        <f t="shared" si="37"/>
        <v/>
      </c>
      <c r="F146" s="36"/>
      <c r="G146" s="38"/>
      <c r="H146" s="38"/>
      <c r="I146" s="37"/>
      <c r="J146" s="37"/>
      <c r="K146" s="64"/>
      <c r="L146" s="61" t="str">
        <f t="shared" si="27"/>
        <v/>
      </c>
      <c r="M146" s="43" t="str">
        <f t="shared" si="28"/>
        <v/>
      </c>
      <c r="N146" s="45" t="str">
        <f t="shared" si="29"/>
        <v/>
      </c>
      <c r="O146" s="47" t="str">
        <f t="shared" si="38"/>
        <v>Sin Registro</v>
      </c>
      <c r="P146" s="23" t="str">
        <f t="shared" si="30"/>
        <v>Sin Registro</v>
      </c>
      <c r="Q146" s="14" t="str">
        <f t="shared" si="31"/>
        <v>Sin Registro</v>
      </c>
      <c r="R146" s="14" t="str">
        <f t="shared" si="32"/>
        <v>Sin Registro</v>
      </c>
      <c r="S146" s="14" t="s">
        <v>443</v>
      </c>
      <c r="T146" s="14" t="s">
        <v>445</v>
      </c>
      <c r="U146" s="14" t="s">
        <v>444</v>
      </c>
      <c r="V146" s="14" t="s">
        <v>446</v>
      </c>
      <c r="W146" s="14" t="s">
        <v>447</v>
      </c>
      <c r="X146" s="14" t="s">
        <v>448</v>
      </c>
      <c r="Y146" s="14" t="s">
        <v>449</v>
      </c>
      <c r="Z146" s="14" t="str">
        <f t="shared" si="26"/>
        <v>OK</v>
      </c>
      <c r="AA146" s="26" t="s">
        <v>370</v>
      </c>
      <c r="AC146" s="14" t="s">
        <v>685</v>
      </c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</row>
    <row r="147" spans="1:44" ht="20.100000000000001" customHeight="1" thickBot="1" x14ac:dyDescent="0.3">
      <c r="A147" s="58" t="str">
        <f t="shared" si="33"/>
        <v/>
      </c>
      <c r="B147" s="59" t="str">
        <f t="shared" si="34"/>
        <v/>
      </c>
      <c r="C147" s="58" t="str">
        <f t="shared" si="35"/>
        <v/>
      </c>
      <c r="D147" s="58" t="str">
        <f t="shared" si="36"/>
        <v/>
      </c>
      <c r="E147" s="58" t="str">
        <f t="shared" si="37"/>
        <v/>
      </c>
      <c r="F147" s="36"/>
      <c r="G147" s="38"/>
      <c r="H147" s="38"/>
      <c r="I147" s="37"/>
      <c r="J147" s="37"/>
      <c r="K147" s="64"/>
      <c r="L147" s="61" t="str">
        <f t="shared" si="27"/>
        <v/>
      </c>
      <c r="M147" s="43" t="str">
        <f t="shared" si="28"/>
        <v/>
      </c>
      <c r="N147" s="45" t="str">
        <f t="shared" si="29"/>
        <v/>
      </c>
      <c r="O147" s="47" t="str">
        <f t="shared" si="38"/>
        <v>Sin Registro</v>
      </c>
      <c r="P147" s="23" t="str">
        <f t="shared" si="30"/>
        <v>Sin Registro</v>
      </c>
      <c r="Q147" s="14" t="str">
        <f t="shared" si="31"/>
        <v>Sin Registro</v>
      </c>
      <c r="R147" s="14" t="str">
        <f t="shared" si="32"/>
        <v>Sin Registro</v>
      </c>
      <c r="S147" s="14" t="s">
        <v>443</v>
      </c>
      <c r="T147" s="14" t="s">
        <v>445</v>
      </c>
      <c r="U147" s="14" t="s">
        <v>444</v>
      </c>
      <c r="V147" s="14" t="s">
        <v>446</v>
      </c>
      <c r="W147" s="14" t="s">
        <v>447</v>
      </c>
      <c r="X147" s="14" t="s">
        <v>448</v>
      </c>
      <c r="Y147" s="14" t="s">
        <v>449</v>
      </c>
      <c r="Z147" s="14" t="str">
        <f t="shared" si="26"/>
        <v>OK</v>
      </c>
      <c r="AA147" s="26" t="s">
        <v>505</v>
      </c>
      <c r="AC147" s="14" t="s">
        <v>685</v>
      </c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</row>
    <row r="148" spans="1:44" ht="20.100000000000001" customHeight="1" thickBot="1" x14ac:dyDescent="0.3">
      <c r="A148" s="58" t="str">
        <f t="shared" si="33"/>
        <v/>
      </c>
      <c r="B148" s="59" t="str">
        <f t="shared" si="34"/>
        <v/>
      </c>
      <c r="C148" s="58" t="str">
        <f t="shared" si="35"/>
        <v/>
      </c>
      <c r="D148" s="58" t="str">
        <f t="shared" si="36"/>
        <v/>
      </c>
      <c r="E148" s="58" t="str">
        <f t="shared" si="37"/>
        <v/>
      </c>
      <c r="F148" s="36"/>
      <c r="G148" s="38"/>
      <c r="H148" s="38"/>
      <c r="I148" s="37"/>
      <c r="J148" s="37"/>
      <c r="K148" s="64"/>
      <c r="L148" s="61" t="str">
        <f t="shared" si="27"/>
        <v/>
      </c>
      <c r="M148" s="43" t="str">
        <f t="shared" si="28"/>
        <v/>
      </c>
      <c r="N148" s="45" t="str">
        <f t="shared" si="29"/>
        <v/>
      </c>
      <c r="O148" s="47" t="str">
        <f t="shared" si="38"/>
        <v>Sin Registro</v>
      </c>
      <c r="P148" s="23" t="str">
        <f t="shared" si="30"/>
        <v>Sin Registro</v>
      </c>
      <c r="Q148" s="14" t="str">
        <f t="shared" si="31"/>
        <v>Sin Registro</v>
      </c>
      <c r="R148" s="14" t="str">
        <f t="shared" si="32"/>
        <v>Sin Registro</v>
      </c>
      <c r="S148" s="14" t="s">
        <v>443</v>
      </c>
      <c r="T148" s="14" t="s">
        <v>445</v>
      </c>
      <c r="U148" s="14" t="s">
        <v>444</v>
      </c>
      <c r="V148" s="14" t="s">
        <v>446</v>
      </c>
      <c r="W148" s="14" t="s">
        <v>447</v>
      </c>
      <c r="X148" s="14" t="s">
        <v>448</v>
      </c>
      <c r="Y148" s="14" t="s">
        <v>449</v>
      </c>
      <c r="Z148" s="14" t="str">
        <f t="shared" si="26"/>
        <v>OK</v>
      </c>
      <c r="AA148" s="26" t="s">
        <v>505</v>
      </c>
      <c r="AC148" s="14" t="s">
        <v>685</v>
      </c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</row>
    <row r="149" spans="1:44" ht="20.100000000000001" customHeight="1" thickBot="1" x14ac:dyDescent="0.3">
      <c r="A149" s="58" t="str">
        <f t="shared" si="33"/>
        <v/>
      </c>
      <c r="B149" s="59" t="str">
        <f t="shared" si="34"/>
        <v/>
      </c>
      <c r="C149" s="58" t="str">
        <f t="shared" si="35"/>
        <v/>
      </c>
      <c r="D149" s="58" t="str">
        <f t="shared" si="36"/>
        <v/>
      </c>
      <c r="E149" s="58" t="str">
        <f t="shared" si="37"/>
        <v/>
      </c>
      <c r="F149" s="36"/>
      <c r="G149" s="38"/>
      <c r="H149" s="38"/>
      <c r="I149" s="37"/>
      <c r="J149" s="37"/>
      <c r="K149" s="64"/>
      <c r="L149" s="61" t="str">
        <f t="shared" si="27"/>
        <v/>
      </c>
      <c r="M149" s="43" t="str">
        <f t="shared" si="28"/>
        <v/>
      </c>
      <c r="N149" s="45" t="str">
        <f t="shared" si="29"/>
        <v/>
      </c>
      <c r="O149" s="47" t="str">
        <f t="shared" si="38"/>
        <v>Sin Registro</v>
      </c>
      <c r="P149" s="23" t="str">
        <f t="shared" si="30"/>
        <v>Sin Registro</v>
      </c>
      <c r="Q149" s="14" t="str">
        <f t="shared" si="31"/>
        <v>Sin Registro</v>
      </c>
      <c r="R149" s="14" t="str">
        <f t="shared" si="32"/>
        <v>Sin Registro</v>
      </c>
      <c r="S149" s="14" t="s">
        <v>443</v>
      </c>
      <c r="T149" s="14" t="s">
        <v>445</v>
      </c>
      <c r="U149" s="14" t="s">
        <v>444</v>
      </c>
      <c r="V149" s="14" t="s">
        <v>446</v>
      </c>
      <c r="W149" s="14" t="s">
        <v>447</v>
      </c>
      <c r="X149" s="14" t="s">
        <v>448</v>
      </c>
      <c r="Y149" s="14" t="s">
        <v>449</v>
      </c>
      <c r="Z149" s="14" t="str">
        <f t="shared" si="26"/>
        <v>OK</v>
      </c>
      <c r="AA149" s="26" t="s">
        <v>506</v>
      </c>
      <c r="AC149" s="14" t="s">
        <v>685</v>
      </c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</row>
    <row r="150" spans="1:44" ht="20.100000000000001" customHeight="1" thickBot="1" x14ac:dyDescent="0.3">
      <c r="A150" s="58" t="str">
        <f t="shared" si="33"/>
        <v/>
      </c>
      <c r="B150" s="59" t="str">
        <f t="shared" si="34"/>
        <v/>
      </c>
      <c r="C150" s="58" t="str">
        <f t="shared" si="35"/>
        <v/>
      </c>
      <c r="D150" s="58" t="str">
        <f t="shared" si="36"/>
        <v/>
      </c>
      <c r="E150" s="58" t="str">
        <f t="shared" si="37"/>
        <v/>
      </c>
      <c r="F150" s="36"/>
      <c r="G150" s="38"/>
      <c r="H150" s="38"/>
      <c r="I150" s="37"/>
      <c r="J150" s="37"/>
      <c r="K150" s="64"/>
      <c r="L150" s="61" t="str">
        <f t="shared" si="27"/>
        <v/>
      </c>
      <c r="M150" s="43" t="str">
        <f t="shared" si="28"/>
        <v/>
      </c>
      <c r="N150" s="45" t="str">
        <f t="shared" si="29"/>
        <v/>
      </c>
      <c r="O150" s="47" t="str">
        <f t="shared" si="38"/>
        <v>Sin Registro</v>
      </c>
      <c r="P150" s="23" t="str">
        <f t="shared" si="30"/>
        <v>Sin Registro</v>
      </c>
      <c r="Q150" s="14" t="str">
        <f t="shared" si="31"/>
        <v>Sin Registro</v>
      </c>
      <c r="R150" s="14" t="str">
        <f t="shared" si="32"/>
        <v>Sin Registro</v>
      </c>
      <c r="S150" s="14" t="s">
        <v>443</v>
      </c>
      <c r="T150" s="14" t="s">
        <v>445</v>
      </c>
      <c r="U150" s="14" t="s">
        <v>444</v>
      </c>
      <c r="V150" s="14" t="s">
        <v>446</v>
      </c>
      <c r="W150" s="14" t="s">
        <v>447</v>
      </c>
      <c r="X150" s="14" t="s">
        <v>448</v>
      </c>
      <c r="Y150" s="14" t="s">
        <v>449</v>
      </c>
      <c r="Z150" s="14" t="str">
        <f t="shared" si="26"/>
        <v>OK</v>
      </c>
      <c r="AA150" s="26" t="s">
        <v>331</v>
      </c>
      <c r="AC150" s="14" t="s">
        <v>685</v>
      </c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</row>
    <row r="151" spans="1:44" ht="20.100000000000001" customHeight="1" thickBot="1" x14ac:dyDescent="0.3">
      <c r="A151" s="58" t="str">
        <f t="shared" si="33"/>
        <v/>
      </c>
      <c r="B151" s="59" t="str">
        <f t="shared" si="34"/>
        <v/>
      </c>
      <c r="C151" s="58" t="str">
        <f t="shared" si="35"/>
        <v/>
      </c>
      <c r="D151" s="58" t="str">
        <f t="shared" si="36"/>
        <v/>
      </c>
      <c r="E151" s="58" t="str">
        <f t="shared" si="37"/>
        <v/>
      </c>
      <c r="F151" s="36"/>
      <c r="G151" s="38"/>
      <c r="H151" s="38"/>
      <c r="I151" s="37"/>
      <c r="J151" s="37"/>
      <c r="K151" s="64"/>
      <c r="L151" s="61" t="str">
        <f t="shared" si="27"/>
        <v/>
      </c>
      <c r="M151" s="43" t="str">
        <f t="shared" si="28"/>
        <v/>
      </c>
      <c r="N151" s="45" t="str">
        <f t="shared" si="29"/>
        <v/>
      </c>
      <c r="O151" s="47" t="str">
        <f t="shared" si="38"/>
        <v>Sin Registro</v>
      </c>
      <c r="P151" s="23" t="str">
        <f t="shared" si="30"/>
        <v>Sin Registro</v>
      </c>
      <c r="Q151" s="14" t="str">
        <f t="shared" si="31"/>
        <v>Sin Registro</v>
      </c>
      <c r="R151" s="14" t="str">
        <f t="shared" si="32"/>
        <v>Sin Registro</v>
      </c>
      <c r="S151" s="14" t="s">
        <v>443</v>
      </c>
      <c r="T151" s="14" t="s">
        <v>445</v>
      </c>
      <c r="U151" s="14" t="s">
        <v>444</v>
      </c>
      <c r="V151" s="14" t="s">
        <v>446</v>
      </c>
      <c r="W151" s="14" t="s">
        <v>447</v>
      </c>
      <c r="X151" s="14" t="s">
        <v>448</v>
      </c>
      <c r="Y151" s="14" t="s">
        <v>449</v>
      </c>
      <c r="Z151" s="14" t="str">
        <f t="shared" si="26"/>
        <v>OK</v>
      </c>
      <c r="AA151" s="26" t="s">
        <v>92</v>
      </c>
      <c r="AC151" s="14" t="s">
        <v>685</v>
      </c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</row>
    <row r="152" spans="1:44" ht="20.100000000000001" customHeight="1" thickBot="1" x14ac:dyDescent="0.3">
      <c r="A152" s="58" t="str">
        <f t="shared" si="33"/>
        <v/>
      </c>
      <c r="B152" s="59" t="str">
        <f t="shared" si="34"/>
        <v/>
      </c>
      <c r="C152" s="58" t="str">
        <f t="shared" si="35"/>
        <v/>
      </c>
      <c r="D152" s="58" t="str">
        <f t="shared" si="36"/>
        <v/>
      </c>
      <c r="E152" s="58" t="str">
        <f t="shared" si="37"/>
        <v/>
      </c>
      <c r="F152" s="36"/>
      <c r="G152" s="38"/>
      <c r="H152" s="38"/>
      <c r="I152" s="37"/>
      <c r="J152" s="37"/>
      <c r="K152" s="64"/>
      <c r="L152" s="61" t="str">
        <f t="shared" si="27"/>
        <v/>
      </c>
      <c r="M152" s="43" t="str">
        <f t="shared" si="28"/>
        <v/>
      </c>
      <c r="N152" s="45" t="str">
        <f t="shared" si="29"/>
        <v/>
      </c>
      <c r="O152" s="47" t="str">
        <f t="shared" si="38"/>
        <v>Sin Registro</v>
      </c>
      <c r="P152" s="23" t="str">
        <f t="shared" si="30"/>
        <v>Sin Registro</v>
      </c>
      <c r="Q152" s="14" t="str">
        <f t="shared" si="31"/>
        <v>Sin Registro</v>
      </c>
      <c r="R152" s="14" t="str">
        <f t="shared" si="32"/>
        <v>Sin Registro</v>
      </c>
      <c r="S152" s="14" t="s">
        <v>443</v>
      </c>
      <c r="T152" s="14" t="s">
        <v>445</v>
      </c>
      <c r="U152" s="14" t="s">
        <v>444</v>
      </c>
      <c r="V152" s="14" t="s">
        <v>446</v>
      </c>
      <c r="W152" s="14" t="s">
        <v>447</v>
      </c>
      <c r="X152" s="14" t="s">
        <v>448</v>
      </c>
      <c r="Y152" s="14" t="s">
        <v>449</v>
      </c>
      <c r="Z152" s="14" t="str">
        <f t="shared" si="26"/>
        <v>OK</v>
      </c>
      <c r="AA152" s="26" t="s">
        <v>93</v>
      </c>
      <c r="AC152" s="14" t="s">
        <v>685</v>
      </c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</row>
    <row r="153" spans="1:44" ht="20.100000000000001" customHeight="1" thickBot="1" x14ac:dyDescent="0.3">
      <c r="A153" s="58" t="str">
        <f t="shared" si="33"/>
        <v/>
      </c>
      <c r="B153" s="59" t="str">
        <f t="shared" si="34"/>
        <v/>
      </c>
      <c r="C153" s="58" t="str">
        <f t="shared" si="35"/>
        <v/>
      </c>
      <c r="D153" s="58" t="str">
        <f t="shared" si="36"/>
        <v/>
      </c>
      <c r="E153" s="58" t="str">
        <f t="shared" si="37"/>
        <v/>
      </c>
      <c r="F153" s="36"/>
      <c r="G153" s="38"/>
      <c r="H153" s="38"/>
      <c r="I153" s="37"/>
      <c r="J153" s="37"/>
      <c r="K153" s="64"/>
      <c r="L153" s="61" t="str">
        <f t="shared" si="27"/>
        <v/>
      </c>
      <c r="M153" s="43" t="str">
        <f t="shared" si="28"/>
        <v/>
      </c>
      <c r="N153" s="45" t="str">
        <f t="shared" si="29"/>
        <v/>
      </c>
      <c r="O153" s="47" t="str">
        <f t="shared" si="38"/>
        <v>Sin Registro</v>
      </c>
      <c r="P153" s="23" t="str">
        <f t="shared" si="30"/>
        <v>Sin Registro</v>
      </c>
      <c r="Q153" s="14" t="str">
        <f t="shared" si="31"/>
        <v>Sin Registro</v>
      </c>
      <c r="R153" s="14" t="str">
        <f t="shared" si="32"/>
        <v>Sin Registro</v>
      </c>
      <c r="S153" s="14" t="s">
        <v>443</v>
      </c>
      <c r="T153" s="14" t="s">
        <v>445</v>
      </c>
      <c r="U153" s="14" t="s">
        <v>444</v>
      </c>
      <c r="V153" s="14" t="s">
        <v>446</v>
      </c>
      <c r="W153" s="14" t="s">
        <v>447</v>
      </c>
      <c r="X153" s="14" t="s">
        <v>448</v>
      </c>
      <c r="Y153" s="14" t="s">
        <v>449</v>
      </c>
      <c r="Z153" s="14" t="str">
        <f t="shared" si="26"/>
        <v>OK</v>
      </c>
      <c r="AA153" s="26" t="s">
        <v>94</v>
      </c>
      <c r="AC153" s="14" t="s">
        <v>685</v>
      </c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</row>
    <row r="154" spans="1:44" ht="20.100000000000001" customHeight="1" thickBot="1" x14ac:dyDescent="0.3">
      <c r="A154" s="58" t="str">
        <f t="shared" si="33"/>
        <v/>
      </c>
      <c r="B154" s="59" t="str">
        <f t="shared" si="34"/>
        <v/>
      </c>
      <c r="C154" s="58" t="str">
        <f t="shared" si="35"/>
        <v/>
      </c>
      <c r="D154" s="58" t="str">
        <f t="shared" si="36"/>
        <v/>
      </c>
      <c r="E154" s="58" t="str">
        <f t="shared" si="37"/>
        <v/>
      </c>
      <c r="F154" s="36"/>
      <c r="G154" s="38"/>
      <c r="H154" s="38"/>
      <c r="I154" s="37"/>
      <c r="J154" s="37"/>
      <c r="K154" s="64"/>
      <c r="L154" s="61" t="str">
        <f t="shared" si="27"/>
        <v/>
      </c>
      <c r="M154" s="43" t="str">
        <f t="shared" si="28"/>
        <v/>
      </c>
      <c r="N154" s="45" t="str">
        <f t="shared" si="29"/>
        <v/>
      </c>
      <c r="O154" s="47" t="str">
        <f t="shared" si="38"/>
        <v>Sin Registro</v>
      </c>
      <c r="P154" s="23" t="str">
        <f t="shared" si="30"/>
        <v>Sin Registro</v>
      </c>
      <c r="Q154" s="14" t="str">
        <f t="shared" si="31"/>
        <v>Sin Registro</v>
      </c>
      <c r="R154" s="14" t="str">
        <f t="shared" si="32"/>
        <v>Sin Registro</v>
      </c>
      <c r="S154" s="14" t="s">
        <v>443</v>
      </c>
      <c r="T154" s="14" t="s">
        <v>445</v>
      </c>
      <c r="U154" s="14" t="s">
        <v>444</v>
      </c>
      <c r="V154" s="14" t="s">
        <v>446</v>
      </c>
      <c r="W154" s="14" t="s">
        <v>447</v>
      </c>
      <c r="X154" s="14" t="s">
        <v>448</v>
      </c>
      <c r="Y154" s="14" t="s">
        <v>449</v>
      </c>
      <c r="Z154" s="14" t="str">
        <f t="shared" si="26"/>
        <v>OK</v>
      </c>
      <c r="AA154" s="26" t="s">
        <v>508</v>
      </c>
      <c r="AC154" s="14" t="s">
        <v>685</v>
      </c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</row>
    <row r="155" spans="1:44" ht="20.100000000000001" customHeight="1" thickBot="1" x14ac:dyDescent="0.3">
      <c r="A155" s="58" t="str">
        <f t="shared" si="33"/>
        <v/>
      </c>
      <c r="B155" s="59" t="str">
        <f t="shared" si="34"/>
        <v/>
      </c>
      <c r="C155" s="58" t="str">
        <f t="shared" si="35"/>
        <v/>
      </c>
      <c r="D155" s="58" t="str">
        <f t="shared" si="36"/>
        <v/>
      </c>
      <c r="E155" s="58" t="str">
        <f t="shared" si="37"/>
        <v/>
      </c>
      <c r="F155" s="36"/>
      <c r="G155" s="38"/>
      <c r="H155" s="38"/>
      <c r="I155" s="37"/>
      <c r="J155" s="37"/>
      <c r="K155" s="64"/>
      <c r="L155" s="61" t="str">
        <f t="shared" si="27"/>
        <v/>
      </c>
      <c r="M155" s="43" t="str">
        <f t="shared" si="28"/>
        <v/>
      </c>
      <c r="N155" s="45" t="str">
        <f t="shared" si="29"/>
        <v/>
      </c>
      <c r="O155" s="47" t="str">
        <f t="shared" si="38"/>
        <v>Sin Registro</v>
      </c>
      <c r="P155" s="23" t="str">
        <f t="shared" si="30"/>
        <v>Sin Registro</v>
      </c>
      <c r="Q155" s="14" t="str">
        <f t="shared" si="31"/>
        <v>Sin Registro</v>
      </c>
      <c r="R155" s="14" t="str">
        <f t="shared" si="32"/>
        <v>Sin Registro</v>
      </c>
      <c r="S155" s="14" t="s">
        <v>443</v>
      </c>
      <c r="T155" s="14" t="s">
        <v>445</v>
      </c>
      <c r="U155" s="14" t="s">
        <v>444</v>
      </c>
      <c r="V155" s="14" t="s">
        <v>446</v>
      </c>
      <c r="W155" s="14" t="s">
        <v>447</v>
      </c>
      <c r="X155" s="14" t="s">
        <v>448</v>
      </c>
      <c r="Y155" s="14" t="s">
        <v>449</v>
      </c>
      <c r="Z155" s="14" t="str">
        <f t="shared" si="26"/>
        <v>OK</v>
      </c>
      <c r="AA155" s="26" t="s">
        <v>95</v>
      </c>
      <c r="AC155" s="14" t="s">
        <v>685</v>
      </c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</row>
    <row r="156" spans="1:44" ht="20.100000000000001" customHeight="1" thickBot="1" x14ac:dyDescent="0.3">
      <c r="A156" s="58" t="str">
        <f t="shared" si="33"/>
        <v/>
      </c>
      <c r="B156" s="59" t="str">
        <f t="shared" si="34"/>
        <v/>
      </c>
      <c r="C156" s="58" t="str">
        <f t="shared" si="35"/>
        <v/>
      </c>
      <c r="D156" s="58" t="str">
        <f t="shared" si="36"/>
        <v/>
      </c>
      <c r="E156" s="58" t="str">
        <f t="shared" si="37"/>
        <v/>
      </c>
      <c r="F156" s="36"/>
      <c r="G156" s="38"/>
      <c r="H156" s="38"/>
      <c r="I156" s="37"/>
      <c r="J156" s="37"/>
      <c r="K156" s="64"/>
      <c r="L156" s="61" t="str">
        <f t="shared" si="27"/>
        <v/>
      </c>
      <c r="M156" s="43" t="str">
        <f t="shared" si="28"/>
        <v/>
      </c>
      <c r="N156" s="45" t="str">
        <f t="shared" si="29"/>
        <v/>
      </c>
      <c r="O156" s="47" t="str">
        <f t="shared" si="38"/>
        <v>Sin Registro</v>
      </c>
      <c r="P156" s="23" t="str">
        <f t="shared" si="30"/>
        <v>Sin Registro</v>
      </c>
      <c r="Q156" s="14" t="str">
        <f t="shared" si="31"/>
        <v>Sin Registro</v>
      </c>
      <c r="R156" s="14" t="str">
        <f t="shared" si="32"/>
        <v>Sin Registro</v>
      </c>
      <c r="S156" s="14" t="s">
        <v>443</v>
      </c>
      <c r="T156" s="14" t="s">
        <v>445</v>
      </c>
      <c r="U156" s="14" t="s">
        <v>444</v>
      </c>
      <c r="V156" s="14" t="s">
        <v>446</v>
      </c>
      <c r="W156" s="14" t="s">
        <v>447</v>
      </c>
      <c r="X156" s="14" t="s">
        <v>448</v>
      </c>
      <c r="Y156" s="14" t="s">
        <v>449</v>
      </c>
      <c r="Z156" s="14" t="str">
        <f t="shared" si="26"/>
        <v>OK</v>
      </c>
      <c r="AA156" s="26" t="s">
        <v>96</v>
      </c>
      <c r="AC156" s="14" t="s">
        <v>685</v>
      </c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</row>
    <row r="157" spans="1:44" ht="20.100000000000001" customHeight="1" thickBot="1" x14ac:dyDescent="0.3">
      <c r="A157" s="58" t="str">
        <f t="shared" si="33"/>
        <v/>
      </c>
      <c r="B157" s="59" t="str">
        <f t="shared" si="34"/>
        <v/>
      </c>
      <c r="C157" s="58" t="str">
        <f t="shared" si="35"/>
        <v/>
      </c>
      <c r="D157" s="58" t="str">
        <f t="shared" si="36"/>
        <v/>
      </c>
      <c r="E157" s="58" t="str">
        <f t="shared" si="37"/>
        <v/>
      </c>
      <c r="F157" s="36"/>
      <c r="G157" s="38"/>
      <c r="H157" s="38"/>
      <c r="I157" s="37"/>
      <c r="J157" s="37"/>
      <c r="K157" s="64"/>
      <c r="L157" s="61" t="str">
        <f t="shared" si="27"/>
        <v/>
      </c>
      <c r="M157" s="43" t="str">
        <f t="shared" si="28"/>
        <v/>
      </c>
      <c r="N157" s="45" t="str">
        <f t="shared" si="29"/>
        <v/>
      </c>
      <c r="O157" s="47" t="str">
        <f t="shared" si="38"/>
        <v>Sin Registro</v>
      </c>
      <c r="P157" s="23" t="str">
        <f t="shared" si="30"/>
        <v>Sin Registro</v>
      </c>
      <c r="Q157" s="14" t="str">
        <f t="shared" si="31"/>
        <v>Sin Registro</v>
      </c>
      <c r="R157" s="14" t="str">
        <f t="shared" si="32"/>
        <v>Sin Registro</v>
      </c>
      <c r="S157" s="14" t="s">
        <v>443</v>
      </c>
      <c r="T157" s="14" t="s">
        <v>445</v>
      </c>
      <c r="U157" s="14" t="s">
        <v>444</v>
      </c>
      <c r="V157" s="14" t="s">
        <v>446</v>
      </c>
      <c r="W157" s="14" t="s">
        <v>447</v>
      </c>
      <c r="X157" s="14" t="s">
        <v>448</v>
      </c>
      <c r="Y157" s="14" t="s">
        <v>449</v>
      </c>
      <c r="Z157" s="14" t="str">
        <f t="shared" si="26"/>
        <v>OK</v>
      </c>
      <c r="AA157" s="26" t="s">
        <v>97</v>
      </c>
      <c r="AC157" s="14" t="s">
        <v>685</v>
      </c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</row>
    <row r="158" spans="1:44" ht="20.100000000000001" customHeight="1" thickBot="1" x14ac:dyDescent="0.3">
      <c r="A158" s="58" t="str">
        <f t="shared" si="33"/>
        <v/>
      </c>
      <c r="B158" s="59" t="str">
        <f t="shared" si="34"/>
        <v/>
      </c>
      <c r="C158" s="58" t="str">
        <f t="shared" si="35"/>
        <v/>
      </c>
      <c r="D158" s="58" t="str">
        <f t="shared" si="36"/>
        <v/>
      </c>
      <c r="E158" s="58" t="str">
        <f t="shared" si="37"/>
        <v/>
      </c>
      <c r="F158" s="36"/>
      <c r="G158" s="38"/>
      <c r="H158" s="38"/>
      <c r="I158" s="37"/>
      <c r="J158" s="37"/>
      <c r="K158" s="64"/>
      <c r="L158" s="61" t="str">
        <f t="shared" si="27"/>
        <v/>
      </c>
      <c r="M158" s="43" t="str">
        <f t="shared" si="28"/>
        <v/>
      </c>
      <c r="N158" s="45" t="str">
        <f t="shared" si="29"/>
        <v/>
      </c>
      <c r="O158" s="47" t="str">
        <f t="shared" si="38"/>
        <v>Sin Registro</v>
      </c>
      <c r="P158" s="23" t="str">
        <f t="shared" si="30"/>
        <v>Sin Registro</v>
      </c>
      <c r="Q158" s="14" t="str">
        <f t="shared" si="31"/>
        <v>Sin Registro</v>
      </c>
      <c r="R158" s="14" t="str">
        <f t="shared" si="32"/>
        <v>Sin Registro</v>
      </c>
      <c r="S158" s="14" t="s">
        <v>443</v>
      </c>
      <c r="T158" s="14" t="s">
        <v>445</v>
      </c>
      <c r="U158" s="14" t="s">
        <v>444</v>
      </c>
      <c r="V158" s="14" t="s">
        <v>446</v>
      </c>
      <c r="W158" s="14" t="s">
        <v>447</v>
      </c>
      <c r="X158" s="14" t="s">
        <v>448</v>
      </c>
      <c r="Y158" s="14" t="s">
        <v>449</v>
      </c>
      <c r="Z158" s="14" t="str">
        <f t="shared" si="26"/>
        <v>OK</v>
      </c>
      <c r="AA158" s="26" t="s">
        <v>98</v>
      </c>
      <c r="AC158" s="14" t="s">
        <v>685</v>
      </c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</row>
    <row r="159" spans="1:44" ht="20.100000000000001" customHeight="1" thickBot="1" x14ac:dyDescent="0.3">
      <c r="A159" s="58" t="str">
        <f t="shared" si="33"/>
        <v/>
      </c>
      <c r="B159" s="59" t="str">
        <f t="shared" si="34"/>
        <v/>
      </c>
      <c r="C159" s="58" t="str">
        <f t="shared" si="35"/>
        <v/>
      </c>
      <c r="D159" s="58" t="str">
        <f t="shared" si="36"/>
        <v/>
      </c>
      <c r="E159" s="58" t="str">
        <f t="shared" si="37"/>
        <v/>
      </c>
      <c r="F159" s="36"/>
      <c r="G159" s="38"/>
      <c r="H159" s="38"/>
      <c r="I159" s="37"/>
      <c r="J159" s="37"/>
      <c r="K159" s="64"/>
      <c r="L159" s="61" t="str">
        <f t="shared" si="27"/>
        <v/>
      </c>
      <c r="M159" s="43" t="str">
        <f t="shared" si="28"/>
        <v/>
      </c>
      <c r="N159" s="45" t="str">
        <f t="shared" si="29"/>
        <v/>
      </c>
      <c r="O159" s="47" t="str">
        <f t="shared" si="38"/>
        <v>Sin Registro</v>
      </c>
      <c r="P159" s="23" t="str">
        <f t="shared" si="30"/>
        <v>Sin Registro</v>
      </c>
      <c r="Q159" s="14" t="str">
        <f t="shared" si="31"/>
        <v>Sin Registro</v>
      </c>
      <c r="R159" s="14" t="str">
        <f t="shared" si="32"/>
        <v>Sin Registro</v>
      </c>
      <c r="S159" s="14" t="s">
        <v>443</v>
      </c>
      <c r="T159" s="14" t="s">
        <v>445</v>
      </c>
      <c r="U159" s="14" t="s">
        <v>444</v>
      </c>
      <c r="V159" s="14" t="s">
        <v>446</v>
      </c>
      <c r="W159" s="14" t="s">
        <v>447</v>
      </c>
      <c r="X159" s="14" t="s">
        <v>448</v>
      </c>
      <c r="Y159" s="14" t="s">
        <v>449</v>
      </c>
      <c r="Z159" s="14" t="str">
        <f t="shared" si="26"/>
        <v>OK</v>
      </c>
      <c r="AA159" s="26" t="s">
        <v>99</v>
      </c>
      <c r="AC159" s="14" t="s">
        <v>685</v>
      </c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</row>
    <row r="160" spans="1:44" ht="20.100000000000001" customHeight="1" thickBot="1" x14ac:dyDescent="0.3">
      <c r="A160" s="58" t="str">
        <f t="shared" si="33"/>
        <v/>
      </c>
      <c r="B160" s="59" t="str">
        <f t="shared" si="34"/>
        <v/>
      </c>
      <c r="C160" s="58" t="str">
        <f t="shared" si="35"/>
        <v/>
      </c>
      <c r="D160" s="58" t="str">
        <f t="shared" si="36"/>
        <v/>
      </c>
      <c r="E160" s="58" t="str">
        <f t="shared" si="37"/>
        <v/>
      </c>
      <c r="F160" s="36"/>
      <c r="G160" s="38"/>
      <c r="H160" s="38"/>
      <c r="I160" s="37"/>
      <c r="J160" s="37"/>
      <c r="K160" s="64"/>
      <c r="L160" s="61" t="str">
        <f t="shared" si="27"/>
        <v/>
      </c>
      <c r="M160" s="43" t="str">
        <f t="shared" si="28"/>
        <v/>
      </c>
      <c r="N160" s="45" t="str">
        <f t="shared" si="29"/>
        <v/>
      </c>
      <c r="O160" s="47" t="str">
        <f t="shared" si="38"/>
        <v>Sin Registro</v>
      </c>
      <c r="P160" s="23" t="str">
        <f t="shared" si="30"/>
        <v>Sin Registro</v>
      </c>
      <c r="Q160" s="14" t="str">
        <f t="shared" si="31"/>
        <v>Sin Registro</v>
      </c>
      <c r="R160" s="14" t="str">
        <f t="shared" si="32"/>
        <v>Sin Registro</v>
      </c>
      <c r="S160" s="14" t="s">
        <v>443</v>
      </c>
      <c r="T160" s="14" t="s">
        <v>445</v>
      </c>
      <c r="U160" s="14" t="s">
        <v>444</v>
      </c>
      <c r="V160" s="14" t="s">
        <v>446</v>
      </c>
      <c r="W160" s="14" t="s">
        <v>447</v>
      </c>
      <c r="X160" s="14" t="s">
        <v>448</v>
      </c>
      <c r="Y160" s="14" t="s">
        <v>449</v>
      </c>
      <c r="Z160" s="14" t="str">
        <f t="shared" si="26"/>
        <v>OK</v>
      </c>
      <c r="AA160" s="26" t="s">
        <v>509</v>
      </c>
      <c r="AC160" s="14" t="s">
        <v>685</v>
      </c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</row>
    <row r="161" spans="1:44" ht="20.100000000000001" customHeight="1" thickBot="1" x14ac:dyDescent="0.3">
      <c r="A161" s="58" t="str">
        <f t="shared" si="33"/>
        <v/>
      </c>
      <c r="B161" s="59" t="str">
        <f t="shared" si="34"/>
        <v/>
      </c>
      <c r="C161" s="58" t="str">
        <f t="shared" si="35"/>
        <v/>
      </c>
      <c r="D161" s="58" t="str">
        <f t="shared" si="36"/>
        <v/>
      </c>
      <c r="E161" s="58" t="str">
        <f t="shared" si="37"/>
        <v/>
      </c>
      <c r="F161" s="36"/>
      <c r="G161" s="38"/>
      <c r="H161" s="38"/>
      <c r="I161" s="37"/>
      <c r="J161" s="37"/>
      <c r="K161" s="64"/>
      <c r="L161" s="61" t="str">
        <f t="shared" si="27"/>
        <v/>
      </c>
      <c r="M161" s="43" t="str">
        <f t="shared" si="28"/>
        <v/>
      </c>
      <c r="N161" s="45" t="str">
        <f t="shared" si="29"/>
        <v/>
      </c>
      <c r="O161" s="47" t="str">
        <f t="shared" si="38"/>
        <v>Sin Registro</v>
      </c>
      <c r="P161" s="23" t="str">
        <f t="shared" si="30"/>
        <v>Sin Registro</v>
      </c>
      <c r="Q161" s="14" t="str">
        <f t="shared" si="31"/>
        <v>Sin Registro</v>
      </c>
      <c r="R161" s="14" t="str">
        <f t="shared" si="32"/>
        <v>Sin Registro</v>
      </c>
      <c r="S161" s="14" t="s">
        <v>443</v>
      </c>
      <c r="T161" s="14" t="s">
        <v>445</v>
      </c>
      <c r="U161" s="14" t="s">
        <v>444</v>
      </c>
      <c r="V161" s="14" t="s">
        <v>446</v>
      </c>
      <c r="W161" s="14" t="s">
        <v>447</v>
      </c>
      <c r="X161" s="14" t="s">
        <v>448</v>
      </c>
      <c r="Y161" s="14" t="s">
        <v>449</v>
      </c>
      <c r="Z161" s="14" t="str">
        <f t="shared" si="26"/>
        <v>OK</v>
      </c>
      <c r="AA161" s="26" t="s">
        <v>510</v>
      </c>
      <c r="AC161" s="14" t="s">
        <v>685</v>
      </c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</row>
    <row r="162" spans="1:44" ht="20.100000000000001" customHeight="1" thickBot="1" x14ac:dyDescent="0.3">
      <c r="A162" s="58" t="str">
        <f t="shared" si="33"/>
        <v/>
      </c>
      <c r="B162" s="59" t="str">
        <f t="shared" si="34"/>
        <v/>
      </c>
      <c r="C162" s="58" t="str">
        <f t="shared" si="35"/>
        <v/>
      </c>
      <c r="D162" s="58" t="str">
        <f t="shared" si="36"/>
        <v/>
      </c>
      <c r="E162" s="58" t="str">
        <f t="shared" si="37"/>
        <v/>
      </c>
      <c r="F162" s="36"/>
      <c r="G162" s="38"/>
      <c r="H162" s="38"/>
      <c r="I162" s="37"/>
      <c r="J162" s="37"/>
      <c r="K162" s="64"/>
      <c r="L162" s="61" t="str">
        <f t="shared" si="27"/>
        <v/>
      </c>
      <c r="M162" s="43" t="str">
        <f t="shared" si="28"/>
        <v/>
      </c>
      <c r="N162" s="45" t="str">
        <f t="shared" si="29"/>
        <v/>
      </c>
      <c r="O162" s="47" t="str">
        <f t="shared" si="38"/>
        <v>Sin Registro</v>
      </c>
      <c r="P162" s="23" t="str">
        <f t="shared" si="30"/>
        <v>Sin Registro</v>
      </c>
      <c r="Q162" s="14" t="str">
        <f t="shared" si="31"/>
        <v>Sin Registro</v>
      </c>
      <c r="R162" s="14" t="str">
        <f t="shared" si="32"/>
        <v>Sin Registro</v>
      </c>
      <c r="S162" s="14" t="s">
        <v>443</v>
      </c>
      <c r="T162" s="14" t="s">
        <v>445</v>
      </c>
      <c r="U162" s="14" t="s">
        <v>444</v>
      </c>
      <c r="V162" s="14" t="s">
        <v>446</v>
      </c>
      <c r="W162" s="14" t="s">
        <v>447</v>
      </c>
      <c r="X162" s="14" t="s">
        <v>448</v>
      </c>
      <c r="Y162" s="14" t="s">
        <v>449</v>
      </c>
      <c r="Z162" s="14" t="str">
        <f t="shared" si="26"/>
        <v>OK</v>
      </c>
      <c r="AA162" s="26" t="s">
        <v>650</v>
      </c>
      <c r="AC162" s="14" t="s">
        <v>685</v>
      </c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</row>
    <row r="163" spans="1:44" ht="20.100000000000001" customHeight="1" thickBot="1" x14ac:dyDescent="0.3">
      <c r="A163" s="58" t="str">
        <f t="shared" si="33"/>
        <v/>
      </c>
      <c r="B163" s="59" t="str">
        <f t="shared" si="34"/>
        <v/>
      </c>
      <c r="C163" s="58" t="str">
        <f t="shared" si="35"/>
        <v/>
      </c>
      <c r="D163" s="58" t="str">
        <f t="shared" si="36"/>
        <v/>
      </c>
      <c r="E163" s="58" t="str">
        <f t="shared" si="37"/>
        <v/>
      </c>
      <c r="F163" s="36"/>
      <c r="G163" s="38"/>
      <c r="H163" s="38"/>
      <c r="I163" s="37"/>
      <c r="J163" s="37"/>
      <c r="K163" s="64"/>
      <c r="L163" s="61" t="str">
        <f t="shared" si="27"/>
        <v/>
      </c>
      <c r="M163" s="43" t="str">
        <f t="shared" si="28"/>
        <v/>
      </c>
      <c r="N163" s="45" t="str">
        <f t="shared" si="29"/>
        <v/>
      </c>
      <c r="O163" s="47" t="str">
        <f t="shared" si="38"/>
        <v>Sin Registro</v>
      </c>
      <c r="P163" s="23" t="str">
        <f t="shared" si="30"/>
        <v>Sin Registro</v>
      </c>
      <c r="Q163" s="14" t="str">
        <f t="shared" si="31"/>
        <v>Sin Registro</v>
      </c>
      <c r="R163" s="14" t="str">
        <f t="shared" si="32"/>
        <v>Sin Registro</v>
      </c>
      <c r="S163" s="14" t="s">
        <v>443</v>
      </c>
      <c r="T163" s="14" t="s">
        <v>445</v>
      </c>
      <c r="U163" s="14" t="s">
        <v>444</v>
      </c>
      <c r="V163" s="14" t="s">
        <v>446</v>
      </c>
      <c r="W163" s="14" t="s">
        <v>447</v>
      </c>
      <c r="X163" s="14" t="s">
        <v>448</v>
      </c>
      <c r="Y163" s="14" t="s">
        <v>449</v>
      </c>
      <c r="Z163" s="14" t="str">
        <f t="shared" si="26"/>
        <v>OK</v>
      </c>
      <c r="AA163" s="26" t="s">
        <v>648</v>
      </c>
      <c r="AC163" s="14" t="s">
        <v>685</v>
      </c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</row>
    <row r="164" spans="1:44" ht="20.100000000000001" customHeight="1" thickBot="1" x14ac:dyDescent="0.3">
      <c r="A164" s="58" t="str">
        <f t="shared" si="33"/>
        <v/>
      </c>
      <c r="B164" s="59" t="str">
        <f t="shared" si="34"/>
        <v/>
      </c>
      <c r="C164" s="58" t="str">
        <f t="shared" si="35"/>
        <v/>
      </c>
      <c r="D164" s="58" t="str">
        <f t="shared" si="36"/>
        <v/>
      </c>
      <c r="E164" s="58" t="str">
        <f t="shared" si="37"/>
        <v/>
      </c>
      <c r="F164" s="36"/>
      <c r="G164" s="38"/>
      <c r="H164" s="38"/>
      <c r="I164" s="37"/>
      <c r="J164" s="37"/>
      <c r="K164" s="64"/>
      <c r="L164" s="61" t="str">
        <f t="shared" si="27"/>
        <v/>
      </c>
      <c r="M164" s="43" t="str">
        <f t="shared" si="28"/>
        <v/>
      </c>
      <c r="N164" s="45" t="str">
        <f t="shared" si="29"/>
        <v/>
      </c>
      <c r="O164" s="47" t="str">
        <f t="shared" si="38"/>
        <v>Sin Registro</v>
      </c>
      <c r="P164" s="23" t="str">
        <f t="shared" si="30"/>
        <v>Sin Registro</v>
      </c>
      <c r="Q164" s="14" t="str">
        <f t="shared" si="31"/>
        <v>Sin Registro</v>
      </c>
      <c r="R164" s="14" t="str">
        <f t="shared" si="32"/>
        <v>Sin Registro</v>
      </c>
      <c r="S164" s="14" t="s">
        <v>443</v>
      </c>
      <c r="T164" s="14" t="s">
        <v>445</v>
      </c>
      <c r="U164" s="14" t="s">
        <v>444</v>
      </c>
      <c r="V164" s="14" t="s">
        <v>446</v>
      </c>
      <c r="W164" s="14" t="s">
        <v>447</v>
      </c>
      <c r="X164" s="14" t="s">
        <v>448</v>
      </c>
      <c r="Y164" s="14" t="s">
        <v>449</v>
      </c>
      <c r="Z164" s="14" t="str">
        <f t="shared" si="26"/>
        <v>OK</v>
      </c>
      <c r="AA164" s="26" t="s">
        <v>649</v>
      </c>
      <c r="AC164" s="14" t="s">
        <v>685</v>
      </c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</row>
    <row r="165" spans="1:44" ht="20.100000000000001" customHeight="1" thickBot="1" x14ac:dyDescent="0.3">
      <c r="A165" s="58" t="str">
        <f t="shared" si="33"/>
        <v/>
      </c>
      <c r="B165" s="59" t="str">
        <f t="shared" si="34"/>
        <v/>
      </c>
      <c r="C165" s="58" t="str">
        <f t="shared" si="35"/>
        <v/>
      </c>
      <c r="D165" s="58" t="str">
        <f t="shared" si="36"/>
        <v/>
      </c>
      <c r="E165" s="58" t="str">
        <f t="shared" si="37"/>
        <v/>
      </c>
      <c r="F165" s="36"/>
      <c r="G165" s="38"/>
      <c r="H165" s="38"/>
      <c r="I165" s="37"/>
      <c r="J165" s="37"/>
      <c r="K165" s="64"/>
      <c r="L165" s="61" t="str">
        <f t="shared" si="27"/>
        <v/>
      </c>
      <c r="M165" s="43" t="str">
        <f t="shared" si="28"/>
        <v/>
      </c>
      <c r="N165" s="45" t="str">
        <f t="shared" si="29"/>
        <v/>
      </c>
      <c r="O165" s="47" t="str">
        <f t="shared" si="38"/>
        <v>Sin Registro</v>
      </c>
      <c r="P165" s="23" t="str">
        <f t="shared" si="30"/>
        <v>Sin Registro</v>
      </c>
      <c r="Q165" s="14" t="str">
        <f t="shared" si="31"/>
        <v>Sin Registro</v>
      </c>
      <c r="R165" s="14" t="str">
        <f t="shared" si="32"/>
        <v>Sin Registro</v>
      </c>
      <c r="S165" s="14" t="s">
        <v>443</v>
      </c>
      <c r="T165" s="14" t="s">
        <v>445</v>
      </c>
      <c r="U165" s="14" t="s">
        <v>444</v>
      </c>
      <c r="V165" s="14" t="s">
        <v>446</v>
      </c>
      <c r="W165" s="14" t="s">
        <v>447</v>
      </c>
      <c r="X165" s="14" t="s">
        <v>448</v>
      </c>
      <c r="Y165" s="14" t="s">
        <v>449</v>
      </c>
      <c r="Z165" s="14" t="str">
        <f t="shared" si="26"/>
        <v>OK</v>
      </c>
      <c r="AA165" s="26" t="s">
        <v>651</v>
      </c>
      <c r="AC165" s="14" t="s">
        <v>685</v>
      </c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</row>
    <row r="166" spans="1:44" ht="20.100000000000001" customHeight="1" thickBot="1" x14ac:dyDescent="0.3">
      <c r="A166" s="58" t="str">
        <f t="shared" si="33"/>
        <v/>
      </c>
      <c r="B166" s="59" t="str">
        <f t="shared" si="34"/>
        <v/>
      </c>
      <c r="C166" s="58" t="str">
        <f t="shared" si="35"/>
        <v/>
      </c>
      <c r="D166" s="58" t="str">
        <f t="shared" si="36"/>
        <v/>
      </c>
      <c r="E166" s="58" t="str">
        <f t="shared" si="37"/>
        <v/>
      </c>
      <c r="F166" s="36"/>
      <c r="G166" s="38"/>
      <c r="H166" s="38"/>
      <c r="I166" s="37"/>
      <c r="J166" s="37"/>
      <c r="K166" s="64"/>
      <c r="L166" s="61" t="str">
        <f t="shared" si="27"/>
        <v/>
      </c>
      <c r="M166" s="43" t="str">
        <f t="shared" si="28"/>
        <v/>
      </c>
      <c r="N166" s="45" t="str">
        <f t="shared" si="29"/>
        <v/>
      </c>
      <c r="O166" s="47" t="str">
        <f t="shared" si="38"/>
        <v>Sin Registro</v>
      </c>
      <c r="P166" s="23" t="str">
        <f t="shared" si="30"/>
        <v>Sin Registro</v>
      </c>
      <c r="Q166" s="14" t="str">
        <f t="shared" si="31"/>
        <v>Sin Registro</v>
      </c>
      <c r="R166" s="14" t="str">
        <f t="shared" si="32"/>
        <v>Sin Registro</v>
      </c>
      <c r="S166" s="14" t="s">
        <v>443</v>
      </c>
      <c r="T166" s="14" t="s">
        <v>445</v>
      </c>
      <c r="U166" s="14" t="s">
        <v>444</v>
      </c>
      <c r="V166" s="14" t="s">
        <v>446</v>
      </c>
      <c r="W166" s="14" t="s">
        <v>447</v>
      </c>
      <c r="X166" s="14" t="s">
        <v>448</v>
      </c>
      <c r="Y166" s="14" t="s">
        <v>449</v>
      </c>
      <c r="Z166" s="14" t="str">
        <f t="shared" si="26"/>
        <v>OK</v>
      </c>
      <c r="AA166" s="26" t="s">
        <v>513</v>
      </c>
      <c r="AC166" s="14" t="s">
        <v>685</v>
      </c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</row>
    <row r="167" spans="1:44" ht="20.100000000000001" customHeight="1" thickBot="1" x14ac:dyDescent="0.3">
      <c r="A167" s="58" t="str">
        <f t="shared" si="33"/>
        <v/>
      </c>
      <c r="B167" s="59" t="str">
        <f t="shared" si="34"/>
        <v/>
      </c>
      <c r="C167" s="58" t="str">
        <f t="shared" si="35"/>
        <v/>
      </c>
      <c r="D167" s="58" t="str">
        <f t="shared" si="36"/>
        <v/>
      </c>
      <c r="E167" s="58" t="str">
        <f t="shared" si="37"/>
        <v/>
      </c>
      <c r="F167" s="36"/>
      <c r="G167" s="38"/>
      <c r="H167" s="38"/>
      <c r="I167" s="37"/>
      <c r="J167" s="37"/>
      <c r="K167" s="64"/>
      <c r="L167" s="61" t="str">
        <f t="shared" si="27"/>
        <v/>
      </c>
      <c r="M167" s="43" t="str">
        <f t="shared" si="28"/>
        <v/>
      </c>
      <c r="N167" s="45" t="str">
        <f t="shared" si="29"/>
        <v/>
      </c>
      <c r="O167" s="47" t="str">
        <f t="shared" si="38"/>
        <v>Sin Registro</v>
      </c>
      <c r="P167" s="23" t="str">
        <f t="shared" si="30"/>
        <v>Sin Registro</v>
      </c>
      <c r="Q167" s="14" t="str">
        <f t="shared" si="31"/>
        <v>Sin Registro</v>
      </c>
      <c r="R167" s="14" t="str">
        <f t="shared" si="32"/>
        <v>Sin Registro</v>
      </c>
      <c r="S167" s="14" t="s">
        <v>443</v>
      </c>
      <c r="T167" s="14" t="s">
        <v>445</v>
      </c>
      <c r="U167" s="14" t="s">
        <v>444</v>
      </c>
      <c r="V167" s="14" t="s">
        <v>446</v>
      </c>
      <c r="W167" s="14" t="s">
        <v>447</v>
      </c>
      <c r="X167" s="14" t="s">
        <v>448</v>
      </c>
      <c r="Y167" s="14" t="s">
        <v>449</v>
      </c>
      <c r="Z167" s="14" t="str">
        <f t="shared" si="26"/>
        <v>OK</v>
      </c>
      <c r="AA167" s="26" t="s">
        <v>694</v>
      </c>
      <c r="AC167" s="14" t="s">
        <v>685</v>
      </c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</row>
    <row r="168" spans="1:44" ht="20.100000000000001" customHeight="1" thickBot="1" x14ac:dyDescent="0.3">
      <c r="A168" s="58" t="str">
        <f t="shared" si="33"/>
        <v/>
      </c>
      <c r="B168" s="59" t="str">
        <f t="shared" si="34"/>
        <v/>
      </c>
      <c r="C168" s="58" t="str">
        <f t="shared" si="35"/>
        <v/>
      </c>
      <c r="D168" s="58" t="str">
        <f t="shared" si="36"/>
        <v/>
      </c>
      <c r="E168" s="58" t="str">
        <f t="shared" si="37"/>
        <v/>
      </c>
      <c r="F168" s="36"/>
      <c r="G168" s="38"/>
      <c r="H168" s="38"/>
      <c r="I168" s="37"/>
      <c r="J168" s="37"/>
      <c r="K168" s="64"/>
      <c r="L168" s="61" t="str">
        <f t="shared" si="27"/>
        <v/>
      </c>
      <c r="M168" s="43" t="str">
        <f t="shared" si="28"/>
        <v/>
      </c>
      <c r="N168" s="45" t="str">
        <f t="shared" si="29"/>
        <v/>
      </c>
      <c r="O168" s="47" t="str">
        <f t="shared" si="38"/>
        <v>Sin Registro</v>
      </c>
      <c r="P168" s="23" t="str">
        <f t="shared" si="30"/>
        <v>Sin Registro</v>
      </c>
      <c r="Q168" s="14" t="str">
        <f t="shared" si="31"/>
        <v>Sin Registro</v>
      </c>
      <c r="R168" s="14" t="str">
        <f t="shared" si="32"/>
        <v>Sin Registro</v>
      </c>
      <c r="S168" s="14" t="s">
        <v>443</v>
      </c>
      <c r="T168" s="14" t="s">
        <v>445</v>
      </c>
      <c r="U168" s="14" t="s">
        <v>444</v>
      </c>
      <c r="V168" s="14" t="s">
        <v>446</v>
      </c>
      <c r="W168" s="14" t="s">
        <v>447</v>
      </c>
      <c r="X168" s="14" t="s">
        <v>448</v>
      </c>
      <c r="Y168" s="14" t="s">
        <v>449</v>
      </c>
      <c r="Z168" s="14" t="str">
        <f t="shared" si="26"/>
        <v>OK</v>
      </c>
      <c r="AA168" s="26" t="s">
        <v>652</v>
      </c>
      <c r="AC168" s="14" t="s">
        <v>685</v>
      </c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</row>
    <row r="169" spans="1:44" ht="20.100000000000001" customHeight="1" thickBot="1" x14ac:dyDescent="0.3">
      <c r="A169" s="58" t="str">
        <f t="shared" si="33"/>
        <v/>
      </c>
      <c r="B169" s="59" t="str">
        <f t="shared" si="34"/>
        <v/>
      </c>
      <c r="C169" s="58" t="str">
        <f t="shared" si="35"/>
        <v/>
      </c>
      <c r="D169" s="58" t="str">
        <f t="shared" si="36"/>
        <v/>
      </c>
      <c r="E169" s="58" t="str">
        <f t="shared" si="37"/>
        <v/>
      </c>
      <c r="F169" s="36"/>
      <c r="G169" s="38"/>
      <c r="H169" s="38"/>
      <c r="I169" s="37"/>
      <c r="J169" s="37"/>
      <c r="K169" s="64"/>
      <c r="L169" s="61" t="str">
        <f t="shared" si="27"/>
        <v/>
      </c>
      <c r="M169" s="43" t="str">
        <f t="shared" si="28"/>
        <v/>
      </c>
      <c r="N169" s="45" t="str">
        <f t="shared" si="29"/>
        <v/>
      </c>
      <c r="O169" s="47" t="str">
        <f t="shared" si="38"/>
        <v>Sin Registro</v>
      </c>
      <c r="P169" s="23" t="str">
        <f t="shared" si="30"/>
        <v>Sin Registro</v>
      </c>
      <c r="Q169" s="14" t="str">
        <f t="shared" si="31"/>
        <v>Sin Registro</v>
      </c>
      <c r="R169" s="14" t="str">
        <f t="shared" si="32"/>
        <v>Sin Registro</v>
      </c>
      <c r="S169" s="14" t="s">
        <v>443</v>
      </c>
      <c r="T169" s="14" t="s">
        <v>445</v>
      </c>
      <c r="U169" s="14" t="s">
        <v>444</v>
      </c>
      <c r="V169" s="14" t="s">
        <v>446</v>
      </c>
      <c r="W169" s="14" t="s">
        <v>447</v>
      </c>
      <c r="X169" s="14" t="s">
        <v>448</v>
      </c>
      <c r="Y169" s="14" t="s">
        <v>449</v>
      </c>
      <c r="Z169" s="14" t="str">
        <f t="shared" si="26"/>
        <v>OK</v>
      </c>
      <c r="AA169" s="26" t="s">
        <v>653</v>
      </c>
      <c r="AC169" s="14" t="s">
        <v>685</v>
      </c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</row>
    <row r="170" spans="1:44" ht="20.100000000000001" customHeight="1" thickBot="1" x14ac:dyDescent="0.3">
      <c r="A170" s="58" t="str">
        <f t="shared" si="33"/>
        <v/>
      </c>
      <c r="B170" s="59" t="str">
        <f t="shared" si="34"/>
        <v/>
      </c>
      <c r="C170" s="58" t="str">
        <f t="shared" si="35"/>
        <v/>
      </c>
      <c r="D170" s="58" t="str">
        <f t="shared" si="36"/>
        <v/>
      </c>
      <c r="E170" s="58" t="str">
        <f t="shared" si="37"/>
        <v/>
      </c>
      <c r="F170" s="36"/>
      <c r="G170" s="38"/>
      <c r="H170" s="38"/>
      <c r="I170" s="37"/>
      <c r="J170" s="37"/>
      <c r="K170" s="64"/>
      <c r="L170" s="61" t="str">
        <f t="shared" si="27"/>
        <v/>
      </c>
      <c r="M170" s="43" t="str">
        <f t="shared" si="28"/>
        <v/>
      </c>
      <c r="N170" s="45" t="str">
        <f t="shared" si="29"/>
        <v/>
      </c>
      <c r="O170" s="47" t="str">
        <f t="shared" si="38"/>
        <v>Sin Registro</v>
      </c>
      <c r="P170" s="23" t="str">
        <f t="shared" si="30"/>
        <v>Sin Registro</v>
      </c>
      <c r="Q170" s="14" t="str">
        <f t="shared" si="31"/>
        <v>Sin Registro</v>
      </c>
      <c r="R170" s="14" t="str">
        <f t="shared" si="32"/>
        <v>Sin Registro</v>
      </c>
      <c r="S170" s="14" t="s">
        <v>443</v>
      </c>
      <c r="T170" s="14" t="s">
        <v>445</v>
      </c>
      <c r="U170" s="14" t="s">
        <v>444</v>
      </c>
      <c r="V170" s="14" t="s">
        <v>446</v>
      </c>
      <c r="W170" s="14" t="s">
        <v>447</v>
      </c>
      <c r="X170" s="14" t="s">
        <v>448</v>
      </c>
      <c r="Y170" s="14" t="s">
        <v>449</v>
      </c>
      <c r="Z170" s="14" t="str">
        <f t="shared" si="26"/>
        <v>OK</v>
      </c>
      <c r="AA170" s="26" t="s">
        <v>655</v>
      </c>
      <c r="AC170" s="14" t="s">
        <v>685</v>
      </c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</row>
    <row r="171" spans="1:44" ht="20.100000000000001" customHeight="1" thickBot="1" x14ac:dyDescent="0.3">
      <c r="A171" s="58" t="str">
        <f t="shared" si="33"/>
        <v/>
      </c>
      <c r="B171" s="59" t="str">
        <f t="shared" si="34"/>
        <v/>
      </c>
      <c r="C171" s="58" t="str">
        <f t="shared" si="35"/>
        <v/>
      </c>
      <c r="D171" s="58" t="str">
        <f t="shared" si="36"/>
        <v/>
      </c>
      <c r="E171" s="58" t="str">
        <f t="shared" si="37"/>
        <v/>
      </c>
      <c r="F171" s="36"/>
      <c r="G171" s="38"/>
      <c r="H171" s="38"/>
      <c r="I171" s="37"/>
      <c r="J171" s="37"/>
      <c r="K171" s="64"/>
      <c r="L171" s="61" t="str">
        <f t="shared" si="27"/>
        <v/>
      </c>
      <c r="M171" s="43" t="str">
        <f t="shared" si="28"/>
        <v/>
      </c>
      <c r="N171" s="45" t="str">
        <f t="shared" si="29"/>
        <v/>
      </c>
      <c r="O171" s="47" t="str">
        <f t="shared" si="38"/>
        <v>Sin Registro</v>
      </c>
      <c r="P171" s="23" t="str">
        <f t="shared" si="30"/>
        <v>Sin Registro</v>
      </c>
      <c r="Q171" s="14" t="str">
        <f t="shared" si="31"/>
        <v>Sin Registro</v>
      </c>
      <c r="R171" s="14" t="str">
        <f t="shared" si="32"/>
        <v>Sin Registro</v>
      </c>
      <c r="S171" s="14" t="s">
        <v>443</v>
      </c>
      <c r="T171" s="14" t="s">
        <v>445</v>
      </c>
      <c r="U171" s="14" t="s">
        <v>444</v>
      </c>
      <c r="V171" s="14" t="s">
        <v>446</v>
      </c>
      <c r="W171" s="14" t="s">
        <v>447</v>
      </c>
      <c r="X171" s="14" t="s">
        <v>448</v>
      </c>
      <c r="Y171" s="14" t="s">
        <v>449</v>
      </c>
      <c r="Z171" s="14" t="str">
        <f t="shared" si="26"/>
        <v>OK</v>
      </c>
      <c r="AA171" s="26" t="s">
        <v>654</v>
      </c>
      <c r="AC171" s="14" t="s">
        <v>685</v>
      </c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</row>
    <row r="172" spans="1:44" ht="20.100000000000001" customHeight="1" thickBot="1" x14ac:dyDescent="0.3">
      <c r="A172" s="58" t="str">
        <f t="shared" si="33"/>
        <v/>
      </c>
      <c r="B172" s="59" t="str">
        <f t="shared" si="34"/>
        <v/>
      </c>
      <c r="C172" s="58" t="str">
        <f t="shared" si="35"/>
        <v/>
      </c>
      <c r="D172" s="58" t="str">
        <f t="shared" si="36"/>
        <v/>
      </c>
      <c r="E172" s="58" t="str">
        <f t="shared" si="37"/>
        <v/>
      </c>
      <c r="F172" s="36"/>
      <c r="G172" s="38"/>
      <c r="H172" s="38"/>
      <c r="I172" s="37"/>
      <c r="J172" s="37"/>
      <c r="K172" s="64"/>
      <c r="L172" s="61" t="str">
        <f t="shared" si="27"/>
        <v/>
      </c>
      <c r="M172" s="43" t="str">
        <f t="shared" si="28"/>
        <v/>
      </c>
      <c r="N172" s="45" t="str">
        <f t="shared" si="29"/>
        <v/>
      </c>
      <c r="O172" s="47" t="str">
        <f t="shared" si="38"/>
        <v>Sin Registro</v>
      </c>
      <c r="P172" s="23" t="str">
        <f t="shared" si="30"/>
        <v>Sin Registro</v>
      </c>
      <c r="Q172" s="14" t="str">
        <f t="shared" si="31"/>
        <v>Sin Registro</v>
      </c>
      <c r="R172" s="14" t="str">
        <f t="shared" si="32"/>
        <v>Sin Registro</v>
      </c>
      <c r="S172" s="14" t="s">
        <v>443</v>
      </c>
      <c r="T172" s="14" t="s">
        <v>445</v>
      </c>
      <c r="U172" s="14" t="s">
        <v>444</v>
      </c>
      <c r="V172" s="14" t="s">
        <v>446</v>
      </c>
      <c r="W172" s="14" t="s">
        <v>447</v>
      </c>
      <c r="X172" s="14" t="s">
        <v>448</v>
      </c>
      <c r="Y172" s="14" t="s">
        <v>449</v>
      </c>
      <c r="Z172" s="14" t="str">
        <f t="shared" si="26"/>
        <v>OK</v>
      </c>
      <c r="AA172" s="26" t="s">
        <v>661</v>
      </c>
      <c r="AC172" s="14" t="s">
        <v>685</v>
      </c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</row>
    <row r="173" spans="1:44" ht="20.100000000000001" customHeight="1" thickBot="1" x14ac:dyDescent="0.3">
      <c r="A173" s="58" t="str">
        <f t="shared" si="33"/>
        <v/>
      </c>
      <c r="B173" s="59" t="str">
        <f t="shared" si="34"/>
        <v/>
      </c>
      <c r="C173" s="58" t="str">
        <f t="shared" si="35"/>
        <v/>
      </c>
      <c r="D173" s="58" t="str">
        <f t="shared" si="36"/>
        <v/>
      </c>
      <c r="E173" s="58" t="str">
        <f t="shared" si="37"/>
        <v/>
      </c>
      <c r="F173" s="36"/>
      <c r="G173" s="38"/>
      <c r="H173" s="38"/>
      <c r="I173" s="37"/>
      <c r="J173" s="37"/>
      <c r="K173" s="64"/>
      <c r="L173" s="61" t="str">
        <f t="shared" si="27"/>
        <v/>
      </c>
      <c r="M173" s="43" t="str">
        <f t="shared" si="28"/>
        <v/>
      </c>
      <c r="N173" s="45" t="str">
        <f t="shared" si="29"/>
        <v/>
      </c>
      <c r="O173" s="47" t="str">
        <f t="shared" si="38"/>
        <v>Sin Registro</v>
      </c>
      <c r="P173" s="23" t="str">
        <f t="shared" si="30"/>
        <v>Sin Registro</v>
      </c>
      <c r="Q173" s="14" t="str">
        <f t="shared" si="31"/>
        <v>Sin Registro</v>
      </c>
      <c r="R173" s="14" t="str">
        <f t="shared" si="32"/>
        <v>Sin Registro</v>
      </c>
      <c r="S173" s="14" t="s">
        <v>443</v>
      </c>
      <c r="T173" s="14" t="s">
        <v>445</v>
      </c>
      <c r="U173" s="14" t="s">
        <v>444</v>
      </c>
      <c r="V173" s="14" t="s">
        <v>446</v>
      </c>
      <c r="W173" s="14" t="s">
        <v>447</v>
      </c>
      <c r="X173" s="14" t="s">
        <v>448</v>
      </c>
      <c r="Y173" s="14" t="s">
        <v>449</v>
      </c>
      <c r="Z173" s="14" t="str">
        <f t="shared" si="26"/>
        <v>OK</v>
      </c>
      <c r="AA173" s="26" t="s">
        <v>656</v>
      </c>
      <c r="AC173" s="14" t="s">
        <v>685</v>
      </c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</row>
    <row r="174" spans="1:44" ht="20.100000000000001" customHeight="1" thickBot="1" x14ac:dyDescent="0.3">
      <c r="A174" s="58" t="str">
        <f t="shared" si="33"/>
        <v/>
      </c>
      <c r="B174" s="59" t="str">
        <f t="shared" si="34"/>
        <v/>
      </c>
      <c r="C174" s="58" t="str">
        <f t="shared" si="35"/>
        <v/>
      </c>
      <c r="D174" s="58" t="str">
        <f t="shared" si="36"/>
        <v/>
      </c>
      <c r="E174" s="58" t="str">
        <f t="shared" si="37"/>
        <v/>
      </c>
      <c r="F174" s="36"/>
      <c r="G174" s="38"/>
      <c r="H174" s="38"/>
      <c r="I174" s="37"/>
      <c r="J174" s="37"/>
      <c r="K174" s="64"/>
      <c r="L174" s="61" t="str">
        <f t="shared" si="27"/>
        <v/>
      </c>
      <c r="M174" s="43" t="str">
        <f t="shared" si="28"/>
        <v/>
      </c>
      <c r="N174" s="45" t="str">
        <f t="shared" si="29"/>
        <v/>
      </c>
      <c r="O174" s="47" t="str">
        <f t="shared" si="38"/>
        <v>Sin Registro</v>
      </c>
      <c r="P174" s="23" t="str">
        <f t="shared" si="30"/>
        <v>Sin Registro</v>
      </c>
      <c r="Q174" s="14" t="str">
        <f t="shared" si="31"/>
        <v>Sin Registro</v>
      </c>
      <c r="R174" s="14" t="str">
        <f t="shared" si="32"/>
        <v>Sin Registro</v>
      </c>
      <c r="S174" s="14" t="s">
        <v>443</v>
      </c>
      <c r="T174" s="14" t="s">
        <v>445</v>
      </c>
      <c r="U174" s="14" t="s">
        <v>444</v>
      </c>
      <c r="V174" s="14" t="s">
        <v>446</v>
      </c>
      <c r="W174" s="14" t="s">
        <v>447</v>
      </c>
      <c r="X174" s="14" t="s">
        <v>448</v>
      </c>
      <c r="Y174" s="14" t="s">
        <v>449</v>
      </c>
      <c r="Z174" s="14" t="str">
        <f t="shared" si="26"/>
        <v>OK</v>
      </c>
      <c r="AA174" s="26" t="s">
        <v>100</v>
      </c>
      <c r="AC174" s="14" t="s">
        <v>685</v>
      </c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</row>
    <row r="175" spans="1:44" ht="20.100000000000001" customHeight="1" thickBot="1" x14ac:dyDescent="0.3">
      <c r="A175" s="58" t="str">
        <f t="shared" si="33"/>
        <v/>
      </c>
      <c r="B175" s="59" t="str">
        <f t="shared" si="34"/>
        <v/>
      </c>
      <c r="C175" s="58" t="str">
        <f t="shared" si="35"/>
        <v/>
      </c>
      <c r="D175" s="58" t="str">
        <f t="shared" si="36"/>
        <v/>
      </c>
      <c r="E175" s="58" t="str">
        <f t="shared" si="37"/>
        <v/>
      </c>
      <c r="F175" s="36"/>
      <c r="G175" s="38"/>
      <c r="H175" s="38"/>
      <c r="I175" s="37"/>
      <c r="J175" s="37"/>
      <c r="K175" s="64"/>
      <c r="L175" s="61" t="str">
        <f t="shared" si="27"/>
        <v/>
      </c>
      <c r="M175" s="43" t="str">
        <f t="shared" si="28"/>
        <v/>
      </c>
      <c r="N175" s="45" t="str">
        <f t="shared" si="29"/>
        <v/>
      </c>
      <c r="O175" s="47" t="str">
        <f t="shared" si="38"/>
        <v>Sin Registro</v>
      </c>
      <c r="P175" s="23" t="str">
        <f t="shared" si="30"/>
        <v>Sin Registro</v>
      </c>
      <c r="Q175" s="14" t="str">
        <f t="shared" si="31"/>
        <v>Sin Registro</v>
      </c>
      <c r="R175" s="14" t="str">
        <f t="shared" si="32"/>
        <v>Sin Registro</v>
      </c>
      <c r="S175" s="14" t="s">
        <v>443</v>
      </c>
      <c r="T175" s="14" t="s">
        <v>445</v>
      </c>
      <c r="U175" s="14" t="s">
        <v>444</v>
      </c>
      <c r="V175" s="14" t="s">
        <v>446</v>
      </c>
      <c r="W175" s="14" t="s">
        <v>447</v>
      </c>
      <c r="X175" s="14" t="s">
        <v>448</v>
      </c>
      <c r="Y175" s="14" t="s">
        <v>449</v>
      </c>
      <c r="Z175" s="14" t="str">
        <f t="shared" si="26"/>
        <v>OK</v>
      </c>
      <c r="AA175" s="26" t="s">
        <v>342</v>
      </c>
      <c r="AC175" s="14" t="s">
        <v>685</v>
      </c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</row>
    <row r="176" spans="1:44" ht="20.100000000000001" customHeight="1" thickBot="1" x14ac:dyDescent="0.3">
      <c r="A176" s="58" t="str">
        <f t="shared" si="33"/>
        <v/>
      </c>
      <c r="B176" s="59" t="str">
        <f t="shared" si="34"/>
        <v/>
      </c>
      <c r="C176" s="58" t="str">
        <f t="shared" si="35"/>
        <v/>
      </c>
      <c r="D176" s="58" t="str">
        <f t="shared" si="36"/>
        <v/>
      </c>
      <c r="E176" s="58" t="str">
        <f t="shared" si="37"/>
        <v/>
      </c>
      <c r="F176" s="36"/>
      <c r="G176" s="38"/>
      <c r="H176" s="38"/>
      <c r="I176" s="37"/>
      <c r="J176" s="37"/>
      <c r="K176" s="64"/>
      <c r="L176" s="61" t="str">
        <f t="shared" si="27"/>
        <v/>
      </c>
      <c r="M176" s="43" t="str">
        <f t="shared" si="28"/>
        <v/>
      </c>
      <c r="N176" s="45" t="str">
        <f t="shared" si="29"/>
        <v/>
      </c>
      <c r="O176" s="47" t="str">
        <f t="shared" si="38"/>
        <v>Sin Registro</v>
      </c>
      <c r="P176" s="23" t="str">
        <f t="shared" si="30"/>
        <v>Sin Registro</v>
      </c>
      <c r="Q176" s="14" t="str">
        <f t="shared" si="31"/>
        <v>Sin Registro</v>
      </c>
      <c r="R176" s="14" t="str">
        <f t="shared" si="32"/>
        <v>Sin Registro</v>
      </c>
      <c r="S176" s="14" t="s">
        <v>443</v>
      </c>
      <c r="T176" s="14" t="s">
        <v>445</v>
      </c>
      <c r="U176" s="14" t="s">
        <v>444</v>
      </c>
      <c r="V176" s="14" t="s">
        <v>446</v>
      </c>
      <c r="W176" s="14" t="s">
        <v>447</v>
      </c>
      <c r="X176" s="14" t="s">
        <v>448</v>
      </c>
      <c r="Y176" s="14" t="s">
        <v>449</v>
      </c>
      <c r="Z176" s="14" t="str">
        <f t="shared" si="26"/>
        <v>OK</v>
      </c>
      <c r="AA176" s="26" t="s">
        <v>338</v>
      </c>
      <c r="AC176" s="14" t="s">
        <v>685</v>
      </c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</row>
    <row r="177" spans="1:44" ht="20.100000000000001" customHeight="1" thickBot="1" x14ac:dyDescent="0.3">
      <c r="A177" s="58" t="str">
        <f t="shared" si="33"/>
        <v/>
      </c>
      <c r="B177" s="59" t="str">
        <f t="shared" si="34"/>
        <v/>
      </c>
      <c r="C177" s="58" t="str">
        <f t="shared" si="35"/>
        <v/>
      </c>
      <c r="D177" s="58" t="str">
        <f t="shared" si="36"/>
        <v/>
      </c>
      <c r="E177" s="58" t="str">
        <f t="shared" si="37"/>
        <v/>
      </c>
      <c r="F177" s="36"/>
      <c r="G177" s="38"/>
      <c r="H177" s="38"/>
      <c r="I177" s="37"/>
      <c r="J177" s="37"/>
      <c r="K177" s="64"/>
      <c r="L177" s="61" t="str">
        <f t="shared" si="27"/>
        <v/>
      </c>
      <c r="M177" s="43" t="str">
        <f t="shared" si="28"/>
        <v/>
      </c>
      <c r="N177" s="45" t="str">
        <f t="shared" si="29"/>
        <v/>
      </c>
      <c r="O177" s="47" t="str">
        <f t="shared" si="38"/>
        <v>Sin Registro</v>
      </c>
      <c r="P177" s="23" t="str">
        <f t="shared" si="30"/>
        <v>Sin Registro</v>
      </c>
      <c r="Q177" s="14" t="str">
        <f t="shared" si="31"/>
        <v>Sin Registro</v>
      </c>
      <c r="R177" s="14" t="str">
        <f t="shared" si="32"/>
        <v>Sin Registro</v>
      </c>
      <c r="S177" s="14" t="s">
        <v>443</v>
      </c>
      <c r="T177" s="14" t="s">
        <v>445</v>
      </c>
      <c r="U177" s="14" t="s">
        <v>444</v>
      </c>
      <c r="V177" s="14" t="s">
        <v>446</v>
      </c>
      <c r="W177" s="14" t="s">
        <v>447</v>
      </c>
      <c r="X177" s="14" t="s">
        <v>448</v>
      </c>
      <c r="Y177" s="14" t="s">
        <v>449</v>
      </c>
      <c r="Z177" s="14" t="str">
        <f t="shared" si="26"/>
        <v>OK</v>
      </c>
      <c r="AA177" s="26" t="s">
        <v>417</v>
      </c>
      <c r="AC177" s="14" t="s">
        <v>685</v>
      </c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</row>
    <row r="178" spans="1:44" ht="20.100000000000001" customHeight="1" thickBot="1" x14ac:dyDescent="0.3">
      <c r="A178" s="58" t="str">
        <f t="shared" si="33"/>
        <v/>
      </c>
      <c r="B178" s="59" t="str">
        <f t="shared" si="34"/>
        <v/>
      </c>
      <c r="C178" s="58" t="str">
        <f t="shared" si="35"/>
        <v/>
      </c>
      <c r="D178" s="58" t="str">
        <f t="shared" si="36"/>
        <v/>
      </c>
      <c r="E178" s="58" t="str">
        <f t="shared" si="37"/>
        <v/>
      </c>
      <c r="F178" s="36"/>
      <c r="G178" s="38"/>
      <c r="H178" s="38"/>
      <c r="I178" s="37"/>
      <c r="J178" s="37"/>
      <c r="K178" s="64"/>
      <c r="L178" s="61" t="str">
        <f t="shared" si="27"/>
        <v/>
      </c>
      <c r="M178" s="43" t="str">
        <f t="shared" si="28"/>
        <v/>
      </c>
      <c r="N178" s="45" t="str">
        <f t="shared" si="29"/>
        <v/>
      </c>
      <c r="O178" s="47" t="str">
        <f t="shared" si="38"/>
        <v>Sin Registro</v>
      </c>
      <c r="P178" s="23" t="str">
        <f t="shared" si="30"/>
        <v>Sin Registro</v>
      </c>
      <c r="Q178" s="14" t="str">
        <f t="shared" si="31"/>
        <v>Sin Registro</v>
      </c>
      <c r="R178" s="14" t="str">
        <f t="shared" si="32"/>
        <v>Sin Registro</v>
      </c>
      <c r="S178" s="14" t="s">
        <v>443</v>
      </c>
      <c r="T178" s="14" t="s">
        <v>445</v>
      </c>
      <c r="U178" s="14" t="s">
        <v>444</v>
      </c>
      <c r="V178" s="14" t="s">
        <v>446</v>
      </c>
      <c r="W178" s="14" t="s">
        <v>447</v>
      </c>
      <c r="X178" s="14" t="s">
        <v>448</v>
      </c>
      <c r="Y178" s="14" t="s">
        <v>449</v>
      </c>
      <c r="Z178" s="14" t="str">
        <f t="shared" si="26"/>
        <v>OK</v>
      </c>
      <c r="AA178" s="26" t="s">
        <v>359</v>
      </c>
      <c r="AC178" s="14" t="s">
        <v>685</v>
      </c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</row>
    <row r="179" spans="1:44" ht="20.100000000000001" customHeight="1" thickBot="1" x14ac:dyDescent="0.3">
      <c r="A179" s="58" t="str">
        <f t="shared" si="33"/>
        <v/>
      </c>
      <c r="B179" s="59" t="str">
        <f t="shared" si="34"/>
        <v/>
      </c>
      <c r="C179" s="58" t="str">
        <f t="shared" si="35"/>
        <v/>
      </c>
      <c r="D179" s="58" t="str">
        <f t="shared" si="36"/>
        <v/>
      </c>
      <c r="E179" s="58" t="str">
        <f t="shared" si="37"/>
        <v/>
      </c>
      <c r="F179" s="36"/>
      <c r="G179" s="38"/>
      <c r="H179" s="38"/>
      <c r="I179" s="37"/>
      <c r="J179" s="37"/>
      <c r="K179" s="64"/>
      <c r="L179" s="61" t="str">
        <f t="shared" si="27"/>
        <v/>
      </c>
      <c r="M179" s="43" t="str">
        <f t="shared" si="28"/>
        <v/>
      </c>
      <c r="N179" s="45" t="str">
        <f t="shared" si="29"/>
        <v/>
      </c>
      <c r="O179" s="47" t="str">
        <f t="shared" si="38"/>
        <v>Sin Registro</v>
      </c>
      <c r="P179" s="23" t="str">
        <f t="shared" si="30"/>
        <v>Sin Registro</v>
      </c>
      <c r="Q179" s="14" t="str">
        <f t="shared" si="31"/>
        <v>Sin Registro</v>
      </c>
      <c r="R179" s="14" t="str">
        <f t="shared" si="32"/>
        <v>Sin Registro</v>
      </c>
      <c r="S179" s="14" t="s">
        <v>443</v>
      </c>
      <c r="T179" s="14" t="s">
        <v>445</v>
      </c>
      <c r="U179" s="14" t="s">
        <v>444</v>
      </c>
      <c r="V179" s="14" t="s">
        <v>446</v>
      </c>
      <c r="W179" s="14" t="s">
        <v>447</v>
      </c>
      <c r="X179" s="14" t="s">
        <v>448</v>
      </c>
      <c r="Y179" s="14" t="s">
        <v>449</v>
      </c>
      <c r="Z179" s="14" t="str">
        <f t="shared" si="26"/>
        <v>OK</v>
      </c>
      <c r="AA179" s="26" t="s">
        <v>254</v>
      </c>
      <c r="AC179" s="14" t="s">
        <v>685</v>
      </c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</row>
    <row r="180" spans="1:44" ht="20.100000000000001" customHeight="1" thickBot="1" x14ac:dyDescent="0.3">
      <c r="A180" s="58" t="str">
        <f t="shared" si="33"/>
        <v/>
      </c>
      <c r="B180" s="59" t="str">
        <f t="shared" si="34"/>
        <v/>
      </c>
      <c r="C180" s="58" t="str">
        <f t="shared" si="35"/>
        <v/>
      </c>
      <c r="D180" s="58" t="str">
        <f t="shared" si="36"/>
        <v/>
      </c>
      <c r="E180" s="58" t="str">
        <f t="shared" si="37"/>
        <v/>
      </c>
      <c r="F180" s="36"/>
      <c r="G180" s="38"/>
      <c r="H180" s="38"/>
      <c r="I180" s="37"/>
      <c r="J180" s="37"/>
      <c r="K180" s="64"/>
      <c r="L180" s="61" t="str">
        <f t="shared" si="27"/>
        <v/>
      </c>
      <c r="M180" s="43" t="str">
        <f t="shared" si="28"/>
        <v/>
      </c>
      <c r="N180" s="45" t="str">
        <f t="shared" si="29"/>
        <v/>
      </c>
      <c r="O180" s="47" t="str">
        <f t="shared" si="38"/>
        <v>Sin Registro</v>
      </c>
      <c r="P180" s="23" t="str">
        <f t="shared" si="30"/>
        <v>Sin Registro</v>
      </c>
      <c r="Q180" s="14" t="str">
        <f t="shared" si="31"/>
        <v>Sin Registro</v>
      </c>
      <c r="R180" s="14" t="str">
        <f t="shared" si="32"/>
        <v>Sin Registro</v>
      </c>
      <c r="S180" s="14" t="s">
        <v>443</v>
      </c>
      <c r="T180" s="14" t="s">
        <v>445</v>
      </c>
      <c r="U180" s="14" t="s">
        <v>444</v>
      </c>
      <c r="V180" s="14" t="s">
        <v>446</v>
      </c>
      <c r="W180" s="14" t="s">
        <v>447</v>
      </c>
      <c r="X180" s="14" t="s">
        <v>448</v>
      </c>
      <c r="Y180" s="14" t="s">
        <v>449</v>
      </c>
      <c r="Z180" s="14" t="str">
        <f t="shared" si="26"/>
        <v>OK</v>
      </c>
      <c r="AA180" s="26" t="s">
        <v>520</v>
      </c>
      <c r="AC180" s="14" t="s">
        <v>685</v>
      </c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</row>
    <row r="181" spans="1:44" ht="20.100000000000001" customHeight="1" thickBot="1" x14ac:dyDescent="0.3">
      <c r="A181" s="58" t="str">
        <f t="shared" si="33"/>
        <v/>
      </c>
      <c r="B181" s="59" t="str">
        <f t="shared" si="34"/>
        <v/>
      </c>
      <c r="C181" s="58" t="str">
        <f t="shared" si="35"/>
        <v/>
      </c>
      <c r="D181" s="58" t="str">
        <f t="shared" si="36"/>
        <v/>
      </c>
      <c r="E181" s="58" t="str">
        <f t="shared" si="37"/>
        <v/>
      </c>
      <c r="F181" s="36"/>
      <c r="G181" s="38"/>
      <c r="H181" s="38"/>
      <c r="I181" s="37"/>
      <c r="J181" s="37"/>
      <c r="K181" s="64"/>
      <c r="L181" s="61" t="str">
        <f t="shared" si="27"/>
        <v/>
      </c>
      <c r="M181" s="43" t="str">
        <f t="shared" si="28"/>
        <v/>
      </c>
      <c r="N181" s="45" t="str">
        <f t="shared" si="29"/>
        <v/>
      </c>
      <c r="O181" s="47" t="str">
        <f t="shared" si="38"/>
        <v>Sin Registro</v>
      </c>
      <c r="P181" s="23" t="str">
        <f t="shared" si="30"/>
        <v>Sin Registro</v>
      </c>
      <c r="Q181" s="14" t="str">
        <f t="shared" si="31"/>
        <v>Sin Registro</v>
      </c>
      <c r="R181" s="14" t="str">
        <f t="shared" si="32"/>
        <v>Sin Registro</v>
      </c>
      <c r="S181" s="14" t="s">
        <v>443</v>
      </c>
      <c r="T181" s="14" t="s">
        <v>445</v>
      </c>
      <c r="U181" s="14" t="s">
        <v>444</v>
      </c>
      <c r="V181" s="14" t="s">
        <v>446</v>
      </c>
      <c r="W181" s="14" t="s">
        <v>447</v>
      </c>
      <c r="X181" s="14" t="s">
        <v>448</v>
      </c>
      <c r="Y181" s="14" t="s">
        <v>449</v>
      </c>
      <c r="Z181" s="14" t="str">
        <f t="shared" si="26"/>
        <v>OK</v>
      </c>
      <c r="AA181" s="26" t="s">
        <v>101</v>
      </c>
      <c r="AC181" s="14" t="s">
        <v>685</v>
      </c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</row>
    <row r="182" spans="1:44" ht="20.100000000000001" customHeight="1" thickBot="1" x14ac:dyDescent="0.3">
      <c r="A182" s="58" t="str">
        <f t="shared" si="33"/>
        <v/>
      </c>
      <c r="B182" s="59" t="str">
        <f t="shared" si="34"/>
        <v/>
      </c>
      <c r="C182" s="58" t="str">
        <f t="shared" si="35"/>
        <v/>
      </c>
      <c r="D182" s="58" t="str">
        <f t="shared" si="36"/>
        <v/>
      </c>
      <c r="E182" s="58" t="str">
        <f t="shared" si="37"/>
        <v/>
      </c>
      <c r="F182" s="36"/>
      <c r="G182" s="38"/>
      <c r="H182" s="38"/>
      <c r="I182" s="37"/>
      <c r="J182" s="37"/>
      <c r="K182" s="64"/>
      <c r="L182" s="61" t="str">
        <f t="shared" si="27"/>
        <v/>
      </c>
      <c r="M182" s="43" t="str">
        <f t="shared" si="28"/>
        <v/>
      </c>
      <c r="N182" s="45" t="str">
        <f t="shared" si="29"/>
        <v/>
      </c>
      <c r="O182" s="47" t="str">
        <f t="shared" si="38"/>
        <v>Sin Registro</v>
      </c>
      <c r="P182" s="23" t="str">
        <f t="shared" si="30"/>
        <v>Sin Registro</v>
      </c>
      <c r="Q182" s="14" t="str">
        <f t="shared" si="31"/>
        <v>Sin Registro</v>
      </c>
      <c r="R182" s="14" t="str">
        <f t="shared" si="32"/>
        <v>Sin Registro</v>
      </c>
      <c r="S182" s="14" t="s">
        <v>443</v>
      </c>
      <c r="T182" s="14" t="s">
        <v>445</v>
      </c>
      <c r="U182" s="14" t="s">
        <v>444</v>
      </c>
      <c r="V182" s="14" t="s">
        <v>446</v>
      </c>
      <c r="W182" s="14" t="s">
        <v>447</v>
      </c>
      <c r="X182" s="14" t="s">
        <v>448</v>
      </c>
      <c r="Y182" s="14" t="s">
        <v>449</v>
      </c>
      <c r="Z182" s="14" t="str">
        <f t="shared" si="26"/>
        <v>OK</v>
      </c>
      <c r="AA182" s="26" t="s">
        <v>102</v>
      </c>
      <c r="AC182" s="14" t="s">
        <v>685</v>
      </c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</row>
    <row r="183" spans="1:44" ht="20.100000000000001" customHeight="1" thickBot="1" x14ac:dyDescent="0.3">
      <c r="A183" s="58" t="str">
        <f t="shared" si="33"/>
        <v/>
      </c>
      <c r="B183" s="59" t="str">
        <f t="shared" si="34"/>
        <v/>
      </c>
      <c r="C183" s="58" t="str">
        <f t="shared" si="35"/>
        <v/>
      </c>
      <c r="D183" s="58" t="str">
        <f t="shared" si="36"/>
        <v/>
      </c>
      <c r="E183" s="58" t="str">
        <f t="shared" si="37"/>
        <v/>
      </c>
      <c r="F183" s="36"/>
      <c r="G183" s="38"/>
      <c r="H183" s="38"/>
      <c r="I183" s="37"/>
      <c r="J183" s="37"/>
      <c r="K183" s="64"/>
      <c r="L183" s="61" t="str">
        <f t="shared" si="27"/>
        <v/>
      </c>
      <c r="M183" s="43" t="str">
        <f t="shared" si="28"/>
        <v/>
      </c>
      <c r="N183" s="45" t="str">
        <f t="shared" si="29"/>
        <v/>
      </c>
      <c r="O183" s="47" t="str">
        <f t="shared" si="38"/>
        <v>Sin Registro</v>
      </c>
      <c r="P183" s="23" t="str">
        <f t="shared" si="30"/>
        <v>Sin Registro</v>
      </c>
      <c r="Q183" s="14" t="str">
        <f t="shared" si="31"/>
        <v>Sin Registro</v>
      </c>
      <c r="R183" s="14" t="str">
        <f t="shared" si="32"/>
        <v>Sin Registro</v>
      </c>
      <c r="S183" s="14" t="s">
        <v>443</v>
      </c>
      <c r="T183" s="14" t="s">
        <v>445</v>
      </c>
      <c r="U183" s="14" t="s">
        <v>444</v>
      </c>
      <c r="V183" s="14" t="s">
        <v>446</v>
      </c>
      <c r="W183" s="14" t="s">
        <v>447</v>
      </c>
      <c r="X183" s="14" t="s">
        <v>448</v>
      </c>
      <c r="Y183" s="14" t="s">
        <v>449</v>
      </c>
      <c r="Z183" s="14" t="str">
        <f t="shared" si="26"/>
        <v>OK</v>
      </c>
      <c r="AA183" s="26" t="s">
        <v>103</v>
      </c>
      <c r="AC183" s="14" t="s">
        <v>685</v>
      </c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</row>
    <row r="184" spans="1:44" ht="20.100000000000001" customHeight="1" thickBot="1" x14ac:dyDescent="0.3">
      <c r="A184" s="58" t="str">
        <f t="shared" si="33"/>
        <v/>
      </c>
      <c r="B184" s="59" t="str">
        <f t="shared" si="34"/>
        <v/>
      </c>
      <c r="C184" s="58" t="str">
        <f t="shared" si="35"/>
        <v/>
      </c>
      <c r="D184" s="58" t="str">
        <f t="shared" si="36"/>
        <v/>
      </c>
      <c r="E184" s="58" t="str">
        <f t="shared" si="37"/>
        <v/>
      </c>
      <c r="F184" s="36"/>
      <c r="G184" s="38"/>
      <c r="H184" s="38"/>
      <c r="I184" s="37"/>
      <c r="J184" s="37"/>
      <c r="K184" s="64"/>
      <c r="L184" s="61" t="str">
        <f t="shared" si="27"/>
        <v/>
      </c>
      <c r="M184" s="43" t="str">
        <f t="shared" si="28"/>
        <v/>
      </c>
      <c r="N184" s="45" t="str">
        <f t="shared" si="29"/>
        <v/>
      </c>
      <c r="O184" s="47" t="str">
        <f t="shared" si="38"/>
        <v>Sin Registro</v>
      </c>
      <c r="P184" s="23" t="str">
        <f t="shared" si="30"/>
        <v>Sin Registro</v>
      </c>
      <c r="Q184" s="14" t="str">
        <f t="shared" si="31"/>
        <v>Sin Registro</v>
      </c>
      <c r="R184" s="14" t="str">
        <f t="shared" si="32"/>
        <v>Sin Registro</v>
      </c>
      <c r="S184" s="14" t="s">
        <v>443</v>
      </c>
      <c r="T184" s="14" t="s">
        <v>445</v>
      </c>
      <c r="U184" s="14" t="s">
        <v>444</v>
      </c>
      <c r="V184" s="14" t="s">
        <v>446</v>
      </c>
      <c r="W184" s="14" t="s">
        <v>447</v>
      </c>
      <c r="X184" s="14" t="s">
        <v>448</v>
      </c>
      <c r="Y184" s="14" t="s">
        <v>449</v>
      </c>
      <c r="Z184" s="14" t="str">
        <f t="shared" si="26"/>
        <v>OK</v>
      </c>
      <c r="AA184" s="26" t="s">
        <v>104</v>
      </c>
      <c r="AC184" s="14" t="s">
        <v>685</v>
      </c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</row>
    <row r="185" spans="1:44" ht="20.100000000000001" customHeight="1" thickBot="1" x14ac:dyDescent="0.3">
      <c r="A185" s="58" t="str">
        <f t="shared" si="33"/>
        <v/>
      </c>
      <c r="B185" s="59" t="str">
        <f t="shared" si="34"/>
        <v/>
      </c>
      <c r="C185" s="58" t="str">
        <f t="shared" si="35"/>
        <v/>
      </c>
      <c r="D185" s="58" t="str">
        <f t="shared" si="36"/>
        <v/>
      </c>
      <c r="E185" s="58" t="str">
        <f t="shared" si="37"/>
        <v/>
      </c>
      <c r="F185" s="36"/>
      <c r="G185" s="38"/>
      <c r="H185" s="38"/>
      <c r="I185" s="37"/>
      <c r="J185" s="37"/>
      <c r="K185" s="64"/>
      <c r="L185" s="61" t="str">
        <f t="shared" si="27"/>
        <v/>
      </c>
      <c r="M185" s="43" t="str">
        <f t="shared" si="28"/>
        <v/>
      </c>
      <c r="N185" s="45" t="str">
        <f t="shared" si="29"/>
        <v/>
      </c>
      <c r="O185" s="47" t="str">
        <f t="shared" si="38"/>
        <v>Sin Registro</v>
      </c>
      <c r="P185" s="23" t="str">
        <f t="shared" si="30"/>
        <v>Sin Registro</v>
      </c>
      <c r="Q185" s="14" t="str">
        <f t="shared" si="31"/>
        <v>Sin Registro</v>
      </c>
      <c r="R185" s="14" t="str">
        <f t="shared" si="32"/>
        <v>Sin Registro</v>
      </c>
      <c r="S185" s="14" t="s">
        <v>443</v>
      </c>
      <c r="T185" s="14" t="s">
        <v>445</v>
      </c>
      <c r="U185" s="14" t="s">
        <v>444</v>
      </c>
      <c r="V185" s="14" t="s">
        <v>446</v>
      </c>
      <c r="W185" s="14" t="s">
        <v>447</v>
      </c>
      <c r="X185" s="14" t="s">
        <v>448</v>
      </c>
      <c r="Y185" s="14" t="s">
        <v>449</v>
      </c>
      <c r="Z185" s="14" t="str">
        <f t="shared" si="26"/>
        <v>OK</v>
      </c>
      <c r="AA185" s="26" t="s">
        <v>521</v>
      </c>
      <c r="AC185" s="14" t="s">
        <v>685</v>
      </c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</row>
    <row r="186" spans="1:44" ht="20.100000000000001" customHeight="1" thickBot="1" x14ac:dyDescent="0.3">
      <c r="A186" s="58" t="str">
        <f t="shared" si="33"/>
        <v/>
      </c>
      <c r="B186" s="59" t="str">
        <f t="shared" si="34"/>
        <v/>
      </c>
      <c r="C186" s="58" t="str">
        <f t="shared" si="35"/>
        <v/>
      </c>
      <c r="D186" s="58" t="str">
        <f t="shared" si="36"/>
        <v/>
      </c>
      <c r="E186" s="58" t="str">
        <f t="shared" si="37"/>
        <v/>
      </c>
      <c r="F186" s="36"/>
      <c r="G186" s="38"/>
      <c r="H186" s="38"/>
      <c r="I186" s="37"/>
      <c r="J186" s="37"/>
      <c r="K186" s="64"/>
      <c r="L186" s="61" t="str">
        <f t="shared" si="27"/>
        <v/>
      </c>
      <c r="M186" s="43" t="str">
        <f t="shared" si="28"/>
        <v/>
      </c>
      <c r="N186" s="45" t="str">
        <f t="shared" si="29"/>
        <v/>
      </c>
      <c r="O186" s="47" t="str">
        <f t="shared" si="38"/>
        <v>Sin Registro</v>
      </c>
      <c r="P186" s="23" t="str">
        <f t="shared" si="30"/>
        <v>Sin Registro</v>
      </c>
      <c r="Q186" s="14" t="str">
        <f t="shared" si="31"/>
        <v>Sin Registro</v>
      </c>
      <c r="R186" s="14" t="str">
        <f t="shared" si="32"/>
        <v>Sin Registro</v>
      </c>
      <c r="S186" s="14" t="s">
        <v>443</v>
      </c>
      <c r="T186" s="14" t="s">
        <v>445</v>
      </c>
      <c r="U186" s="14" t="s">
        <v>444</v>
      </c>
      <c r="V186" s="14" t="s">
        <v>446</v>
      </c>
      <c r="W186" s="14" t="s">
        <v>447</v>
      </c>
      <c r="X186" s="14" t="s">
        <v>448</v>
      </c>
      <c r="Y186" s="14" t="s">
        <v>449</v>
      </c>
      <c r="Z186" s="14" t="str">
        <f t="shared" si="26"/>
        <v>OK</v>
      </c>
      <c r="AA186" s="26" t="s">
        <v>326</v>
      </c>
      <c r="AC186" s="14" t="s">
        <v>685</v>
      </c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</row>
    <row r="187" spans="1:44" ht="20.100000000000001" customHeight="1" thickBot="1" x14ac:dyDescent="0.3">
      <c r="A187" s="58" t="str">
        <f t="shared" si="33"/>
        <v/>
      </c>
      <c r="B187" s="59" t="str">
        <f t="shared" si="34"/>
        <v/>
      </c>
      <c r="C187" s="58" t="str">
        <f t="shared" si="35"/>
        <v/>
      </c>
      <c r="D187" s="58" t="str">
        <f t="shared" si="36"/>
        <v/>
      </c>
      <c r="E187" s="58" t="str">
        <f t="shared" si="37"/>
        <v/>
      </c>
      <c r="F187" s="36"/>
      <c r="G187" s="38"/>
      <c r="H187" s="38"/>
      <c r="I187" s="37"/>
      <c r="J187" s="37"/>
      <c r="K187" s="64"/>
      <c r="L187" s="61" t="str">
        <f t="shared" si="27"/>
        <v/>
      </c>
      <c r="M187" s="43" t="str">
        <f t="shared" si="28"/>
        <v/>
      </c>
      <c r="N187" s="45" t="str">
        <f t="shared" si="29"/>
        <v/>
      </c>
      <c r="O187" s="47" t="str">
        <f t="shared" si="38"/>
        <v>Sin Registro</v>
      </c>
      <c r="P187" s="23" t="str">
        <f t="shared" si="30"/>
        <v>Sin Registro</v>
      </c>
      <c r="Q187" s="14" t="str">
        <f t="shared" si="31"/>
        <v>Sin Registro</v>
      </c>
      <c r="R187" s="14" t="str">
        <f t="shared" si="32"/>
        <v>Sin Registro</v>
      </c>
      <c r="S187" s="14" t="s">
        <v>443</v>
      </c>
      <c r="T187" s="14" t="s">
        <v>445</v>
      </c>
      <c r="U187" s="14" t="s">
        <v>444</v>
      </c>
      <c r="V187" s="14" t="s">
        <v>446</v>
      </c>
      <c r="W187" s="14" t="s">
        <v>447</v>
      </c>
      <c r="X187" s="14" t="s">
        <v>448</v>
      </c>
      <c r="Y187" s="14" t="s">
        <v>449</v>
      </c>
      <c r="Z187" s="14" t="str">
        <f t="shared" si="26"/>
        <v>OK</v>
      </c>
      <c r="AA187" s="26" t="s">
        <v>105</v>
      </c>
      <c r="AC187" s="14" t="s">
        <v>685</v>
      </c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</row>
    <row r="188" spans="1:44" ht="20.100000000000001" customHeight="1" thickBot="1" x14ac:dyDescent="0.3">
      <c r="A188" s="58" t="str">
        <f t="shared" si="33"/>
        <v/>
      </c>
      <c r="B188" s="59" t="str">
        <f t="shared" si="34"/>
        <v/>
      </c>
      <c r="C188" s="58" t="str">
        <f t="shared" si="35"/>
        <v/>
      </c>
      <c r="D188" s="58" t="str">
        <f t="shared" si="36"/>
        <v/>
      </c>
      <c r="E188" s="58" t="str">
        <f t="shared" si="37"/>
        <v/>
      </c>
      <c r="F188" s="36"/>
      <c r="G188" s="38"/>
      <c r="H188" s="38"/>
      <c r="I188" s="37"/>
      <c r="J188" s="37"/>
      <c r="K188" s="64"/>
      <c r="L188" s="61" t="str">
        <f t="shared" si="27"/>
        <v/>
      </c>
      <c r="M188" s="43" t="str">
        <f t="shared" si="28"/>
        <v/>
      </c>
      <c r="N188" s="45" t="str">
        <f t="shared" si="29"/>
        <v/>
      </c>
      <c r="O188" s="47" t="str">
        <f t="shared" si="38"/>
        <v>Sin Registro</v>
      </c>
      <c r="P188" s="23" t="str">
        <f t="shared" si="30"/>
        <v>Sin Registro</v>
      </c>
      <c r="Q188" s="14" t="str">
        <f t="shared" si="31"/>
        <v>Sin Registro</v>
      </c>
      <c r="R188" s="14" t="str">
        <f t="shared" si="32"/>
        <v>Sin Registro</v>
      </c>
      <c r="S188" s="14" t="s">
        <v>443</v>
      </c>
      <c r="T188" s="14" t="s">
        <v>445</v>
      </c>
      <c r="U188" s="14" t="s">
        <v>444</v>
      </c>
      <c r="V188" s="14" t="s">
        <v>446</v>
      </c>
      <c r="W188" s="14" t="s">
        <v>447</v>
      </c>
      <c r="X188" s="14" t="s">
        <v>448</v>
      </c>
      <c r="Y188" s="14" t="s">
        <v>449</v>
      </c>
      <c r="Z188" s="14" t="str">
        <f t="shared" si="26"/>
        <v>OK</v>
      </c>
      <c r="AA188" s="26" t="s">
        <v>106</v>
      </c>
      <c r="AC188" s="14" t="s">
        <v>685</v>
      </c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</row>
    <row r="189" spans="1:44" ht="20.100000000000001" customHeight="1" thickBot="1" x14ac:dyDescent="0.3">
      <c r="A189" s="58" t="str">
        <f t="shared" si="33"/>
        <v/>
      </c>
      <c r="B189" s="59" t="str">
        <f t="shared" si="34"/>
        <v/>
      </c>
      <c r="C189" s="58" t="str">
        <f t="shared" si="35"/>
        <v/>
      </c>
      <c r="D189" s="58" t="str">
        <f t="shared" si="36"/>
        <v/>
      </c>
      <c r="E189" s="58" t="str">
        <f t="shared" si="37"/>
        <v/>
      </c>
      <c r="F189" s="36"/>
      <c r="G189" s="38"/>
      <c r="H189" s="38"/>
      <c r="I189" s="37"/>
      <c r="J189" s="37"/>
      <c r="K189" s="64"/>
      <c r="L189" s="61" t="str">
        <f t="shared" si="27"/>
        <v/>
      </c>
      <c r="M189" s="43" t="str">
        <f t="shared" si="28"/>
        <v/>
      </c>
      <c r="N189" s="45" t="str">
        <f t="shared" si="29"/>
        <v/>
      </c>
      <c r="O189" s="47" t="str">
        <f t="shared" si="38"/>
        <v>Sin Registro</v>
      </c>
      <c r="P189" s="23" t="str">
        <f t="shared" si="30"/>
        <v>Sin Registro</v>
      </c>
      <c r="Q189" s="14" t="str">
        <f t="shared" si="31"/>
        <v>Sin Registro</v>
      </c>
      <c r="R189" s="14" t="str">
        <f t="shared" si="32"/>
        <v>Sin Registro</v>
      </c>
      <c r="S189" s="14" t="s">
        <v>443</v>
      </c>
      <c r="T189" s="14" t="s">
        <v>445</v>
      </c>
      <c r="U189" s="14" t="s">
        <v>444</v>
      </c>
      <c r="V189" s="14" t="s">
        <v>446</v>
      </c>
      <c r="W189" s="14" t="s">
        <v>447</v>
      </c>
      <c r="X189" s="14" t="s">
        <v>448</v>
      </c>
      <c r="Y189" s="14" t="s">
        <v>449</v>
      </c>
      <c r="Z189" s="14" t="str">
        <f t="shared" si="26"/>
        <v>OK</v>
      </c>
      <c r="AA189" s="26" t="s">
        <v>107</v>
      </c>
      <c r="AC189" s="14" t="s">
        <v>685</v>
      </c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</row>
    <row r="190" spans="1:44" ht="20.100000000000001" customHeight="1" thickBot="1" x14ac:dyDescent="0.3">
      <c r="A190" s="58" t="str">
        <f t="shared" si="33"/>
        <v/>
      </c>
      <c r="B190" s="59" t="str">
        <f t="shared" si="34"/>
        <v/>
      </c>
      <c r="C190" s="58" t="str">
        <f t="shared" si="35"/>
        <v/>
      </c>
      <c r="D190" s="58" t="str">
        <f t="shared" si="36"/>
        <v/>
      </c>
      <c r="E190" s="58" t="str">
        <f t="shared" si="37"/>
        <v/>
      </c>
      <c r="F190" s="36"/>
      <c r="G190" s="38"/>
      <c r="H190" s="38"/>
      <c r="I190" s="37"/>
      <c r="J190" s="37"/>
      <c r="K190" s="64"/>
      <c r="L190" s="61" t="str">
        <f t="shared" si="27"/>
        <v/>
      </c>
      <c r="M190" s="43" t="str">
        <f t="shared" si="28"/>
        <v/>
      </c>
      <c r="N190" s="45" t="str">
        <f t="shared" si="29"/>
        <v/>
      </c>
      <c r="O190" s="47" t="str">
        <f t="shared" si="38"/>
        <v>Sin Registro</v>
      </c>
      <c r="P190" s="23" t="str">
        <f t="shared" si="30"/>
        <v>Sin Registro</v>
      </c>
      <c r="Q190" s="14" t="str">
        <f t="shared" si="31"/>
        <v>Sin Registro</v>
      </c>
      <c r="R190" s="14" t="str">
        <f t="shared" si="32"/>
        <v>Sin Registro</v>
      </c>
      <c r="S190" s="14" t="s">
        <v>443</v>
      </c>
      <c r="T190" s="14" t="s">
        <v>445</v>
      </c>
      <c r="U190" s="14" t="s">
        <v>444</v>
      </c>
      <c r="V190" s="14" t="s">
        <v>446</v>
      </c>
      <c r="W190" s="14" t="s">
        <v>447</v>
      </c>
      <c r="X190" s="14" t="s">
        <v>448</v>
      </c>
      <c r="Y190" s="14" t="s">
        <v>449</v>
      </c>
      <c r="Z190" s="14" t="str">
        <f t="shared" si="26"/>
        <v>OK</v>
      </c>
      <c r="AA190" s="26" t="s">
        <v>522</v>
      </c>
      <c r="AC190" s="14" t="s">
        <v>685</v>
      </c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</row>
    <row r="191" spans="1:44" ht="20.100000000000001" customHeight="1" thickBot="1" x14ac:dyDescent="0.3">
      <c r="A191" s="58" t="str">
        <f t="shared" si="33"/>
        <v/>
      </c>
      <c r="B191" s="59" t="str">
        <f t="shared" si="34"/>
        <v/>
      </c>
      <c r="C191" s="58" t="str">
        <f t="shared" si="35"/>
        <v/>
      </c>
      <c r="D191" s="58" t="str">
        <f t="shared" si="36"/>
        <v/>
      </c>
      <c r="E191" s="58" t="str">
        <f t="shared" si="37"/>
        <v/>
      </c>
      <c r="F191" s="36"/>
      <c r="G191" s="38"/>
      <c r="H191" s="38"/>
      <c r="I191" s="37"/>
      <c r="J191" s="37"/>
      <c r="K191" s="64"/>
      <c r="L191" s="61" t="str">
        <f t="shared" si="27"/>
        <v/>
      </c>
      <c r="M191" s="43" t="str">
        <f t="shared" si="28"/>
        <v/>
      </c>
      <c r="N191" s="45" t="str">
        <f t="shared" si="29"/>
        <v/>
      </c>
      <c r="O191" s="47" t="str">
        <f t="shared" si="38"/>
        <v>Sin Registro</v>
      </c>
      <c r="P191" s="23" t="str">
        <f t="shared" si="30"/>
        <v>Sin Registro</v>
      </c>
      <c r="Q191" s="14" t="str">
        <f t="shared" si="31"/>
        <v>Sin Registro</v>
      </c>
      <c r="R191" s="14" t="str">
        <f t="shared" si="32"/>
        <v>Sin Registro</v>
      </c>
      <c r="S191" s="14" t="s">
        <v>443</v>
      </c>
      <c r="T191" s="14" t="s">
        <v>445</v>
      </c>
      <c r="U191" s="14" t="s">
        <v>444</v>
      </c>
      <c r="V191" s="14" t="s">
        <v>446</v>
      </c>
      <c r="W191" s="14" t="s">
        <v>447</v>
      </c>
      <c r="X191" s="14" t="s">
        <v>448</v>
      </c>
      <c r="Y191" s="14" t="s">
        <v>449</v>
      </c>
      <c r="Z191" s="14" t="str">
        <f t="shared" si="26"/>
        <v>OK</v>
      </c>
      <c r="AA191" s="26" t="s">
        <v>638</v>
      </c>
      <c r="AC191" s="14" t="s">
        <v>685</v>
      </c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</row>
    <row r="192" spans="1:44" ht="20.100000000000001" customHeight="1" thickBot="1" x14ac:dyDescent="0.3">
      <c r="A192" s="58" t="str">
        <f t="shared" si="33"/>
        <v/>
      </c>
      <c r="B192" s="59" t="str">
        <f t="shared" si="34"/>
        <v/>
      </c>
      <c r="C192" s="58" t="str">
        <f t="shared" si="35"/>
        <v/>
      </c>
      <c r="D192" s="58" t="str">
        <f t="shared" si="36"/>
        <v/>
      </c>
      <c r="E192" s="58" t="str">
        <f t="shared" si="37"/>
        <v/>
      </c>
      <c r="F192" s="36"/>
      <c r="G192" s="38"/>
      <c r="H192" s="38"/>
      <c r="I192" s="37"/>
      <c r="J192" s="37"/>
      <c r="K192" s="64"/>
      <c r="L192" s="61" t="str">
        <f t="shared" si="27"/>
        <v/>
      </c>
      <c r="M192" s="43" t="str">
        <f t="shared" si="28"/>
        <v/>
      </c>
      <c r="N192" s="45" t="str">
        <f t="shared" si="29"/>
        <v/>
      </c>
      <c r="O192" s="47" t="str">
        <f t="shared" si="38"/>
        <v>Sin Registro</v>
      </c>
      <c r="P192" s="23" t="str">
        <f t="shared" si="30"/>
        <v>Sin Registro</v>
      </c>
      <c r="Q192" s="14" t="str">
        <f t="shared" si="31"/>
        <v>Sin Registro</v>
      </c>
      <c r="R192" s="14" t="str">
        <f t="shared" si="32"/>
        <v>Sin Registro</v>
      </c>
      <c r="S192" s="14" t="s">
        <v>443</v>
      </c>
      <c r="T192" s="14" t="s">
        <v>445</v>
      </c>
      <c r="U192" s="14" t="s">
        <v>444</v>
      </c>
      <c r="V192" s="14" t="s">
        <v>446</v>
      </c>
      <c r="W192" s="14" t="s">
        <v>447</v>
      </c>
      <c r="X192" s="14" t="s">
        <v>448</v>
      </c>
      <c r="Y192" s="14" t="s">
        <v>449</v>
      </c>
      <c r="Z192" s="14" t="str">
        <f t="shared" si="26"/>
        <v>OK</v>
      </c>
      <c r="AA192" s="26" t="s">
        <v>523</v>
      </c>
      <c r="AC192" s="14" t="s">
        <v>685</v>
      </c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</row>
    <row r="193" spans="1:44" ht="20.100000000000001" customHeight="1" thickBot="1" x14ac:dyDescent="0.3">
      <c r="A193" s="58" t="str">
        <f t="shared" si="33"/>
        <v/>
      </c>
      <c r="B193" s="59" t="str">
        <f t="shared" si="34"/>
        <v/>
      </c>
      <c r="C193" s="58" t="str">
        <f t="shared" si="35"/>
        <v/>
      </c>
      <c r="D193" s="58" t="str">
        <f t="shared" si="36"/>
        <v/>
      </c>
      <c r="E193" s="58" t="str">
        <f t="shared" si="37"/>
        <v/>
      </c>
      <c r="F193" s="36"/>
      <c r="G193" s="38"/>
      <c r="H193" s="38"/>
      <c r="I193" s="37"/>
      <c r="J193" s="37"/>
      <c r="K193" s="64"/>
      <c r="L193" s="61" t="str">
        <f t="shared" si="27"/>
        <v/>
      </c>
      <c r="M193" s="43" t="str">
        <f t="shared" si="28"/>
        <v/>
      </c>
      <c r="N193" s="45" t="str">
        <f t="shared" si="29"/>
        <v/>
      </c>
      <c r="O193" s="47" t="str">
        <f t="shared" si="38"/>
        <v>Sin Registro</v>
      </c>
      <c r="P193" s="23" t="str">
        <f t="shared" si="30"/>
        <v>Sin Registro</v>
      </c>
      <c r="Q193" s="14" t="str">
        <f t="shared" si="31"/>
        <v>Sin Registro</v>
      </c>
      <c r="R193" s="14" t="str">
        <f t="shared" si="32"/>
        <v>Sin Registro</v>
      </c>
      <c r="S193" s="14" t="s">
        <v>443</v>
      </c>
      <c r="T193" s="14" t="s">
        <v>445</v>
      </c>
      <c r="U193" s="14" t="s">
        <v>444</v>
      </c>
      <c r="V193" s="14" t="s">
        <v>446</v>
      </c>
      <c r="W193" s="14" t="s">
        <v>447</v>
      </c>
      <c r="X193" s="14" t="s">
        <v>448</v>
      </c>
      <c r="Y193" s="14" t="s">
        <v>449</v>
      </c>
      <c r="Z193" s="14" t="str">
        <f t="shared" si="26"/>
        <v>OK</v>
      </c>
      <c r="AA193" s="26" t="s">
        <v>108</v>
      </c>
      <c r="AC193" s="14" t="s">
        <v>685</v>
      </c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</row>
    <row r="194" spans="1:44" ht="20.100000000000001" customHeight="1" thickBot="1" x14ac:dyDescent="0.3">
      <c r="A194" s="58" t="str">
        <f t="shared" si="33"/>
        <v/>
      </c>
      <c r="B194" s="59" t="str">
        <f t="shared" si="34"/>
        <v/>
      </c>
      <c r="C194" s="58" t="str">
        <f t="shared" si="35"/>
        <v/>
      </c>
      <c r="D194" s="58" t="str">
        <f t="shared" si="36"/>
        <v/>
      </c>
      <c r="E194" s="58" t="str">
        <f t="shared" si="37"/>
        <v/>
      </c>
      <c r="F194" s="36"/>
      <c r="G194" s="38"/>
      <c r="H194" s="38"/>
      <c r="I194" s="37"/>
      <c r="J194" s="37"/>
      <c r="K194" s="64"/>
      <c r="L194" s="61" t="str">
        <f t="shared" si="27"/>
        <v/>
      </c>
      <c r="M194" s="43" t="str">
        <f t="shared" si="28"/>
        <v/>
      </c>
      <c r="N194" s="45" t="str">
        <f t="shared" si="29"/>
        <v/>
      </c>
      <c r="O194" s="47" t="str">
        <f t="shared" si="38"/>
        <v>Sin Registro</v>
      </c>
      <c r="P194" s="23" t="str">
        <f t="shared" si="30"/>
        <v>Sin Registro</v>
      </c>
      <c r="Q194" s="14" t="str">
        <f t="shared" si="31"/>
        <v>Sin Registro</v>
      </c>
      <c r="R194" s="14" t="str">
        <f t="shared" si="32"/>
        <v>Sin Registro</v>
      </c>
      <c r="S194" s="14" t="s">
        <v>443</v>
      </c>
      <c r="T194" s="14" t="s">
        <v>445</v>
      </c>
      <c r="U194" s="14" t="s">
        <v>444</v>
      </c>
      <c r="V194" s="14" t="s">
        <v>446</v>
      </c>
      <c r="W194" s="14" t="s">
        <v>447</v>
      </c>
      <c r="X194" s="14" t="s">
        <v>448</v>
      </c>
      <c r="Y194" s="14" t="s">
        <v>449</v>
      </c>
      <c r="Z194" s="14" t="str">
        <f t="shared" si="26"/>
        <v>OK</v>
      </c>
      <c r="AA194" s="26" t="s">
        <v>524</v>
      </c>
      <c r="AC194" s="14" t="s">
        <v>685</v>
      </c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</row>
    <row r="195" spans="1:44" ht="20.100000000000001" customHeight="1" thickBot="1" x14ac:dyDescent="0.3">
      <c r="A195" s="58" t="str">
        <f t="shared" si="33"/>
        <v/>
      </c>
      <c r="B195" s="59" t="str">
        <f t="shared" si="34"/>
        <v/>
      </c>
      <c r="C195" s="58" t="str">
        <f t="shared" si="35"/>
        <v/>
      </c>
      <c r="D195" s="58" t="str">
        <f t="shared" si="36"/>
        <v/>
      </c>
      <c r="E195" s="58" t="str">
        <f t="shared" si="37"/>
        <v/>
      </c>
      <c r="F195" s="36"/>
      <c r="G195" s="38"/>
      <c r="H195" s="38"/>
      <c r="I195" s="37"/>
      <c r="J195" s="37"/>
      <c r="K195" s="64"/>
      <c r="L195" s="61" t="str">
        <f t="shared" si="27"/>
        <v/>
      </c>
      <c r="M195" s="43" t="str">
        <f t="shared" si="28"/>
        <v/>
      </c>
      <c r="N195" s="45" t="str">
        <f t="shared" si="29"/>
        <v/>
      </c>
      <c r="O195" s="47" t="str">
        <f t="shared" si="38"/>
        <v>Sin Registro</v>
      </c>
      <c r="P195" s="23" t="str">
        <f t="shared" si="30"/>
        <v>Sin Registro</v>
      </c>
      <c r="Q195" s="14" t="str">
        <f t="shared" si="31"/>
        <v>Sin Registro</v>
      </c>
      <c r="R195" s="14" t="str">
        <f t="shared" si="32"/>
        <v>Sin Registro</v>
      </c>
      <c r="S195" s="14" t="s">
        <v>443</v>
      </c>
      <c r="T195" s="14" t="s">
        <v>445</v>
      </c>
      <c r="U195" s="14" t="s">
        <v>444</v>
      </c>
      <c r="V195" s="14" t="s">
        <v>446</v>
      </c>
      <c r="W195" s="14" t="s">
        <v>447</v>
      </c>
      <c r="X195" s="14" t="s">
        <v>448</v>
      </c>
      <c r="Y195" s="14" t="s">
        <v>449</v>
      </c>
      <c r="Z195" s="14" t="str">
        <f t="shared" ref="Z195:Z258" si="39">IF(E195="","OK","Registrado")</f>
        <v>OK</v>
      </c>
      <c r="AA195" s="26" t="s">
        <v>109</v>
      </c>
      <c r="AC195" s="14" t="s">
        <v>685</v>
      </c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</row>
    <row r="196" spans="1:44" ht="20.100000000000001" customHeight="1" thickBot="1" x14ac:dyDescent="0.3">
      <c r="A196" s="58" t="str">
        <f t="shared" si="33"/>
        <v/>
      </c>
      <c r="B196" s="59" t="str">
        <f t="shared" si="34"/>
        <v/>
      </c>
      <c r="C196" s="58" t="str">
        <f t="shared" si="35"/>
        <v/>
      </c>
      <c r="D196" s="58" t="str">
        <f t="shared" si="36"/>
        <v/>
      </c>
      <c r="E196" s="58" t="str">
        <f t="shared" si="37"/>
        <v/>
      </c>
      <c r="F196" s="36"/>
      <c r="G196" s="38"/>
      <c r="H196" s="38"/>
      <c r="I196" s="37"/>
      <c r="J196" s="37"/>
      <c r="K196" s="64"/>
      <c r="L196" s="61" t="str">
        <f t="shared" ref="L196:L259" si="40">IF(F196&gt;0,0.9,"")</f>
        <v/>
      </c>
      <c r="M196" s="43" t="str">
        <f t="shared" ref="M196:M259" si="41">IF(I196="SI","OK","")</f>
        <v/>
      </c>
      <c r="N196" s="45" t="str">
        <f t="shared" ref="N196:N259" si="42">IF(F196="","",IF(J196="4 Lados","2L - 2W",IF(J196="2 Largos y 1 Ancho","2L - 1W",IF(J196="1 Largo y 2 Anchos","1L - 2W",IF(J196="1 Largo y 1 Ancho","1L - 1W",IF(J196="1 Largo","1L - 0W",IF(J196="1 Ancho","0L - 1W",IF(J196="2 Largos","2L - 0W",IF(J196="2 Anchos","0L - 2W","0L - 0W")))))))))</f>
        <v/>
      </c>
      <c r="O196" s="47" t="str">
        <f t="shared" si="38"/>
        <v>Sin Registro</v>
      </c>
      <c r="P196" s="23" t="str">
        <f t="shared" ref="P196:P259" si="43">IF(F196="","Sin Registro",IF(OR(F196&lt;1,F196&gt;100000),"ERROR","OK"))</f>
        <v>Sin Registro</v>
      </c>
      <c r="Q196" s="14" t="str">
        <f t="shared" ref="Q196:Q259" si="44">IF(G196="","Sin Registro",IF(AND(G196&lt;6,$E$3="120*240"),"ERROR",IF(AND(F196&gt;0,G196&lt;6,$E$3="122*244"),"ERROR",IF(AND(G196&lt;6,$E$3="152*244"),"ERROR",IF(AND(G196&lt;6,$E$3="183*244"),"ERROR",IF(AND(G196&lt;6,$E$3="213*244"),"ERROR",IF(AND(G196&lt;6,$E$3="215*244"),"ERROR",IF(AND(G196&lt;6,$E$3="70*244"),"ERROR",IF(AND(G196&lt;6,$E$3="80*244"),"ERROR",IF(AND(G196&lt;6,$E$3="90*244"),"ERROR",IF(AND(G196&lt;6,$E$3="122*275"),"ERROR",IF(AND(G196&lt;6,$E$3="122*280"),"ERROR",IF(AND(G196&lt;6,$E$3="130*280"),"ERROR",IF(AND(F196="",$E$3="120*240"),"ERROR",IF(AND(G196&gt;239,$E$3="120*240"),"ERROR",IF(AND(F196="",$E$3="122*244"),"ERROR",IF(AND(G196&gt;243,$E$3="122*244"),"ERROR",IF(AND(F196="",$E$3="152*244"),"ERROR",IF(AND(G196&gt;243,$E$3="152*244"),"ERROR",IF(AND(F196="",$E$3="183*244"),"ERROR",IF(AND(G196&gt;243,$E$3="183*244"),"ERROR",IF(AND(F196="",$E$3="213*244"),"ERROR",IF(AND(G196&gt;243,$E$3="213*244"),"ERROR",IF(AND(F196="",$E$3="215*244"),"ERROR",IF(AND(G196&gt;243,$E$3="215*244"),"ERROR",IF(AND(F196="",$E$3="70*244"),"ERROR",IF(AND(G196&gt;243,$E$3="70*244"),"ERROR",IF(AND(F196="",$E$3="80*244"),"ERROR",IF(AND(G196&gt;243,$E$3="80*244"),"ERROR",IF(AND(F196="",$E$3="90*244"),"ERROR",IF(AND(G196&gt;243,$E$3="90*244"),"ERROR",IF(AND(F196="",$E$3="122*275"),"ERROR",IF(AND(G196&gt;274,$E$3="122*275"),"ERROR",IF(AND(F196="",$E$3="122*280"),"ERROR",IF(AND(G196&gt;279,$E$3="122*280"),"ERROR",IF(AND(F196="",$E$3="130*280"),"ERROR",IF(AND(G196&gt;279,$E$3="130*280"),"ERROR","OK")))))))))))))))))))))))))))))))))))))</f>
        <v>Sin Registro</v>
      </c>
      <c r="R196" s="14" t="str">
        <f t="shared" ref="R196:R259" si="45">IF(H196="","Sin Registro",IF(AND(H196&lt;6,$E$3="120*240"),"ERROR",IF(AND(H196&lt;6,$E$3="122*244"),"ERROR",IF(AND(H196&lt;6,$E$3="152*244"),"ERROR",IF(AND(H196&lt;6,$E$3="183*244"),"ERROR",IF(AND(H196&lt;6,$E$3="213*244"),"ERROR",IF(AND(H196&lt;6,$E$3="215*244"),"ERROR",IF(AND(H196&lt;6,$E$3="70*244"),"ERROR",IF(AND(H196&lt;6,$E$3="80*244"),"ERROR",IF(AND(H196&lt;6,$E$3="90*244"),"ERROR",IF(AND(H196&lt;6,$E$3="122*275"),"ERROR",IF(AND(H196&lt;6,$E$3="122*280"),"ERROR",IF(AND(H196&lt;6,$E$3="130*280"),"ERROR",IF(AND(F196="",$E$3="120*240"),"ERROR",IF(AND(H196&gt;119,$E$3="120*240"),"ERROR",IF(AND(F196="",$E$3="122*244"),"ERROR",IF(AND(H196&gt;121,$E$3="122*244"),"ERROR",IF(AND(F196="",$E$3="152*244"),"ERROR",IF(AND(H196&gt;151,$E$3="152*244"),"ERROR",IF(AND(F196="",E196="183*244"),"ERROR",IF(AND(H196&gt;182,$E$3="183*244"),"ERROR",IF(AND(F196="",$E$3="213*244"),"ERROR",IF(AND(H196&gt;212,$E$3="213*244"),"ERROR",IF(AND(F196="",$E$3="215*244"),"ERROR",IF(AND(H196&gt;214,$E$3="215*244"),"ERROR",IF(AND(F196="",$E$3="70*244"),"ERROR",IF(AND(H196&gt;69,$E$3="70*244"),"ERROR",IF(AND(F196="",$E$3="80*244"),"ERROR",IF(AND(H196&gt;79,$E$3="80*244"),"ERROR",IF(AND(F196="",$E$3="90*244"),"ERROR",IF(AND(H196&gt;89,$E$3="90*244"),"ERROR",IF(AND(F196="",$E$3="122*275"),"ERROR",IF(AND(H196&gt;121,$E$3="122*275"),"ERROR",IF(AND(F196="",$E$3="122*280"),"ERROR",IF(AND(H196&gt;121,$E$3="122*280"),"ERROR",IF(AND(F196="",$E$3="130*280"),"ERROR",IF(AND(H196&gt;129,$E$3="130*280"),"ERROR","OK")))))))))))))))))))))))))))))))))))))</f>
        <v>Sin Registro</v>
      </c>
      <c r="S196" s="14" t="s">
        <v>443</v>
      </c>
      <c r="T196" s="14" t="s">
        <v>445</v>
      </c>
      <c r="U196" s="14" t="s">
        <v>444</v>
      </c>
      <c r="V196" s="14" t="s">
        <v>446</v>
      </c>
      <c r="W196" s="14" t="s">
        <v>447</v>
      </c>
      <c r="X196" s="14" t="s">
        <v>448</v>
      </c>
      <c r="Y196" s="14" t="s">
        <v>449</v>
      </c>
      <c r="Z196" s="14" t="str">
        <f t="shared" si="39"/>
        <v>OK</v>
      </c>
      <c r="AA196" s="26" t="s">
        <v>366</v>
      </c>
      <c r="AC196" s="14" t="s">
        <v>685</v>
      </c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</row>
    <row r="197" spans="1:44" ht="20.100000000000001" customHeight="1" thickBot="1" x14ac:dyDescent="0.3">
      <c r="A197" s="58" t="str">
        <f t="shared" ref="A197:A260" si="46">IF(AND(F197&lt;&gt;"",$A$3=""),"",IF(AND($A$3&lt;&gt;"",F197&lt;&gt;""),$A$3,""))</f>
        <v/>
      </c>
      <c r="B197" s="59" t="str">
        <f t="shared" ref="B197:B260" si="47">IF(AND(F197&lt;&gt;"",$B$3=""),"",IF(AND($B$3&lt;&gt;"",F197&lt;&gt;""),$B$3,""))</f>
        <v/>
      </c>
      <c r="C197" s="58" t="str">
        <f t="shared" ref="C197:C260" si="48">IF(AND(F197&lt;&gt;"",$C$3=""),"",IF(AND($A$3&lt;&gt;"",F197&lt;&gt;""),$C$3,""))</f>
        <v/>
      </c>
      <c r="D197" s="58" t="str">
        <f t="shared" ref="D197:D260" si="49">IF(AND(F197&lt;&gt;"",$D$3=""),"",IF(AND($A$3&lt;&gt;"",F197&lt;&gt;""),$D$3,""))</f>
        <v/>
      </c>
      <c r="E197" s="58" t="str">
        <f t="shared" ref="E197:E260" si="50">IF(AND(F197&lt;&gt;"",$E$3=""),"",IF(AND($A$3&lt;&gt;"",F197&lt;&gt;""),$E$3,""))</f>
        <v/>
      </c>
      <c r="F197" s="36"/>
      <c r="G197" s="38"/>
      <c r="H197" s="38"/>
      <c r="I197" s="37"/>
      <c r="J197" s="37"/>
      <c r="K197" s="64"/>
      <c r="L197" s="61" t="str">
        <f t="shared" si="40"/>
        <v/>
      </c>
      <c r="M197" s="43" t="str">
        <f t="shared" si="41"/>
        <v/>
      </c>
      <c r="N197" s="45" t="str">
        <f t="shared" si="42"/>
        <v/>
      </c>
      <c r="O197" s="47" t="str">
        <f t="shared" ref="O197:O260" si="51">IF(J197="","Sin Registro","OK")</f>
        <v>Sin Registro</v>
      </c>
      <c r="P197" s="23" t="str">
        <f t="shared" si="43"/>
        <v>Sin Registro</v>
      </c>
      <c r="Q197" s="14" t="str">
        <f t="shared" si="44"/>
        <v>Sin Registro</v>
      </c>
      <c r="R197" s="14" t="str">
        <f t="shared" si="45"/>
        <v>Sin Registro</v>
      </c>
      <c r="S197" s="14" t="s">
        <v>443</v>
      </c>
      <c r="T197" s="14" t="s">
        <v>445</v>
      </c>
      <c r="U197" s="14" t="s">
        <v>444</v>
      </c>
      <c r="V197" s="14" t="s">
        <v>446</v>
      </c>
      <c r="W197" s="14" t="s">
        <v>447</v>
      </c>
      <c r="X197" s="14" t="s">
        <v>448</v>
      </c>
      <c r="Y197" s="14" t="s">
        <v>449</v>
      </c>
      <c r="Z197" s="14" t="str">
        <f t="shared" si="39"/>
        <v>OK</v>
      </c>
      <c r="AA197" s="26" t="s">
        <v>110</v>
      </c>
      <c r="AC197" s="14" t="s">
        <v>685</v>
      </c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</row>
    <row r="198" spans="1:44" ht="20.100000000000001" customHeight="1" thickBot="1" x14ac:dyDescent="0.3">
      <c r="A198" s="58" t="str">
        <f t="shared" si="46"/>
        <v/>
      </c>
      <c r="B198" s="59" t="str">
        <f t="shared" si="47"/>
        <v/>
      </c>
      <c r="C198" s="58" t="str">
        <f t="shared" si="48"/>
        <v/>
      </c>
      <c r="D198" s="58" t="str">
        <f t="shared" si="49"/>
        <v/>
      </c>
      <c r="E198" s="58" t="str">
        <f t="shared" si="50"/>
        <v/>
      </c>
      <c r="F198" s="36"/>
      <c r="G198" s="38"/>
      <c r="H198" s="38"/>
      <c r="I198" s="37"/>
      <c r="J198" s="37"/>
      <c r="K198" s="64"/>
      <c r="L198" s="61" t="str">
        <f t="shared" si="40"/>
        <v/>
      </c>
      <c r="M198" s="43" t="str">
        <f t="shared" si="41"/>
        <v/>
      </c>
      <c r="N198" s="45" t="str">
        <f t="shared" si="42"/>
        <v/>
      </c>
      <c r="O198" s="47" t="str">
        <f t="shared" si="51"/>
        <v>Sin Registro</v>
      </c>
      <c r="P198" s="23" t="str">
        <f t="shared" si="43"/>
        <v>Sin Registro</v>
      </c>
      <c r="Q198" s="14" t="str">
        <f t="shared" si="44"/>
        <v>Sin Registro</v>
      </c>
      <c r="R198" s="14" t="str">
        <f t="shared" si="45"/>
        <v>Sin Registro</v>
      </c>
      <c r="S198" s="14" t="s">
        <v>443</v>
      </c>
      <c r="T198" s="14" t="s">
        <v>445</v>
      </c>
      <c r="U198" s="14" t="s">
        <v>444</v>
      </c>
      <c r="V198" s="14" t="s">
        <v>446</v>
      </c>
      <c r="W198" s="14" t="s">
        <v>447</v>
      </c>
      <c r="X198" s="14" t="s">
        <v>448</v>
      </c>
      <c r="Y198" s="14" t="s">
        <v>449</v>
      </c>
      <c r="Z198" s="14" t="str">
        <f t="shared" si="39"/>
        <v>OK</v>
      </c>
      <c r="AA198" s="26" t="s">
        <v>525</v>
      </c>
      <c r="AC198" s="14" t="s">
        <v>685</v>
      </c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</row>
    <row r="199" spans="1:44" ht="20.100000000000001" customHeight="1" thickBot="1" x14ac:dyDescent="0.3">
      <c r="A199" s="58" t="str">
        <f t="shared" si="46"/>
        <v/>
      </c>
      <c r="B199" s="59" t="str">
        <f t="shared" si="47"/>
        <v/>
      </c>
      <c r="C199" s="58" t="str">
        <f t="shared" si="48"/>
        <v/>
      </c>
      <c r="D199" s="58" t="str">
        <f t="shared" si="49"/>
        <v/>
      </c>
      <c r="E199" s="58" t="str">
        <f t="shared" si="50"/>
        <v/>
      </c>
      <c r="F199" s="36"/>
      <c r="G199" s="38"/>
      <c r="H199" s="38"/>
      <c r="I199" s="37"/>
      <c r="J199" s="37"/>
      <c r="K199" s="64"/>
      <c r="L199" s="61" t="str">
        <f t="shared" si="40"/>
        <v/>
      </c>
      <c r="M199" s="43" t="str">
        <f t="shared" si="41"/>
        <v/>
      </c>
      <c r="N199" s="45" t="str">
        <f t="shared" si="42"/>
        <v/>
      </c>
      <c r="O199" s="47" t="str">
        <f t="shared" si="51"/>
        <v>Sin Registro</v>
      </c>
      <c r="P199" s="23" t="str">
        <f t="shared" si="43"/>
        <v>Sin Registro</v>
      </c>
      <c r="Q199" s="14" t="str">
        <f t="shared" si="44"/>
        <v>Sin Registro</v>
      </c>
      <c r="R199" s="14" t="str">
        <f t="shared" si="45"/>
        <v>Sin Registro</v>
      </c>
      <c r="S199" s="14" t="s">
        <v>443</v>
      </c>
      <c r="T199" s="14" t="s">
        <v>445</v>
      </c>
      <c r="U199" s="14" t="s">
        <v>444</v>
      </c>
      <c r="V199" s="14" t="s">
        <v>446</v>
      </c>
      <c r="W199" s="14" t="s">
        <v>447</v>
      </c>
      <c r="X199" s="14" t="s">
        <v>448</v>
      </c>
      <c r="Y199" s="14" t="s">
        <v>449</v>
      </c>
      <c r="Z199" s="14" t="str">
        <f t="shared" si="39"/>
        <v>OK</v>
      </c>
      <c r="AA199" s="26" t="s">
        <v>111</v>
      </c>
      <c r="AC199" s="14" t="s">
        <v>685</v>
      </c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</row>
    <row r="200" spans="1:44" ht="20.100000000000001" customHeight="1" thickBot="1" x14ac:dyDescent="0.3">
      <c r="A200" s="58" t="str">
        <f t="shared" si="46"/>
        <v/>
      </c>
      <c r="B200" s="59" t="str">
        <f t="shared" si="47"/>
        <v/>
      </c>
      <c r="C200" s="58" t="str">
        <f t="shared" si="48"/>
        <v/>
      </c>
      <c r="D200" s="58" t="str">
        <f t="shared" si="49"/>
        <v/>
      </c>
      <c r="E200" s="58" t="str">
        <f t="shared" si="50"/>
        <v/>
      </c>
      <c r="F200" s="36"/>
      <c r="G200" s="38"/>
      <c r="H200" s="38"/>
      <c r="I200" s="37"/>
      <c r="J200" s="37"/>
      <c r="K200" s="64"/>
      <c r="L200" s="61" t="str">
        <f t="shared" si="40"/>
        <v/>
      </c>
      <c r="M200" s="43" t="str">
        <f t="shared" si="41"/>
        <v/>
      </c>
      <c r="N200" s="45" t="str">
        <f t="shared" si="42"/>
        <v/>
      </c>
      <c r="O200" s="47" t="str">
        <f t="shared" si="51"/>
        <v>Sin Registro</v>
      </c>
      <c r="P200" s="23" t="str">
        <f t="shared" si="43"/>
        <v>Sin Registro</v>
      </c>
      <c r="Q200" s="14" t="str">
        <f t="shared" si="44"/>
        <v>Sin Registro</v>
      </c>
      <c r="R200" s="14" t="str">
        <f t="shared" si="45"/>
        <v>Sin Registro</v>
      </c>
      <c r="S200" s="14" t="s">
        <v>443</v>
      </c>
      <c r="T200" s="14" t="s">
        <v>445</v>
      </c>
      <c r="U200" s="14" t="s">
        <v>444</v>
      </c>
      <c r="V200" s="14" t="s">
        <v>446</v>
      </c>
      <c r="W200" s="14" t="s">
        <v>447</v>
      </c>
      <c r="X200" s="14" t="s">
        <v>448</v>
      </c>
      <c r="Y200" s="14" t="s">
        <v>449</v>
      </c>
      <c r="Z200" s="14" t="str">
        <f t="shared" si="39"/>
        <v>OK</v>
      </c>
      <c r="AA200" s="26" t="s">
        <v>526</v>
      </c>
      <c r="AC200" s="14" t="s">
        <v>685</v>
      </c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</row>
    <row r="201" spans="1:44" ht="20.100000000000001" customHeight="1" thickBot="1" x14ac:dyDescent="0.3">
      <c r="A201" s="58" t="str">
        <f t="shared" si="46"/>
        <v/>
      </c>
      <c r="B201" s="59" t="str">
        <f t="shared" si="47"/>
        <v/>
      </c>
      <c r="C201" s="58" t="str">
        <f t="shared" si="48"/>
        <v/>
      </c>
      <c r="D201" s="58" t="str">
        <f t="shared" si="49"/>
        <v/>
      </c>
      <c r="E201" s="58" t="str">
        <f t="shared" si="50"/>
        <v/>
      </c>
      <c r="F201" s="36"/>
      <c r="G201" s="38"/>
      <c r="H201" s="38"/>
      <c r="I201" s="37"/>
      <c r="J201" s="37"/>
      <c r="K201" s="64"/>
      <c r="L201" s="61" t="str">
        <f t="shared" si="40"/>
        <v/>
      </c>
      <c r="M201" s="43" t="str">
        <f t="shared" si="41"/>
        <v/>
      </c>
      <c r="N201" s="45" t="str">
        <f t="shared" si="42"/>
        <v/>
      </c>
      <c r="O201" s="47" t="str">
        <f t="shared" si="51"/>
        <v>Sin Registro</v>
      </c>
      <c r="P201" s="23" t="str">
        <f t="shared" si="43"/>
        <v>Sin Registro</v>
      </c>
      <c r="Q201" s="14" t="str">
        <f t="shared" si="44"/>
        <v>Sin Registro</v>
      </c>
      <c r="R201" s="14" t="str">
        <f t="shared" si="45"/>
        <v>Sin Registro</v>
      </c>
      <c r="S201" s="14" t="s">
        <v>443</v>
      </c>
      <c r="T201" s="14" t="s">
        <v>445</v>
      </c>
      <c r="U201" s="14" t="s">
        <v>444</v>
      </c>
      <c r="V201" s="14" t="s">
        <v>446</v>
      </c>
      <c r="W201" s="14" t="s">
        <v>447</v>
      </c>
      <c r="X201" s="14" t="s">
        <v>448</v>
      </c>
      <c r="Y201" s="14" t="s">
        <v>449</v>
      </c>
      <c r="Z201" s="14" t="str">
        <f t="shared" si="39"/>
        <v>OK</v>
      </c>
      <c r="AA201" s="26" t="s">
        <v>682</v>
      </c>
      <c r="AC201" s="14" t="s">
        <v>685</v>
      </c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</row>
    <row r="202" spans="1:44" ht="20.100000000000001" customHeight="1" thickBot="1" x14ac:dyDescent="0.3">
      <c r="A202" s="58" t="str">
        <f t="shared" si="46"/>
        <v/>
      </c>
      <c r="B202" s="59" t="str">
        <f t="shared" si="47"/>
        <v/>
      </c>
      <c r="C202" s="58" t="str">
        <f t="shared" si="48"/>
        <v/>
      </c>
      <c r="D202" s="58" t="str">
        <f t="shared" si="49"/>
        <v/>
      </c>
      <c r="E202" s="58" t="str">
        <f t="shared" si="50"/>
        <v/>
      </c>
      <c r="F202" s="36"/>
      <c r="G202" s="38"/>
      <c r="H202" s="38"/>
      <c r="I202" s="37"/>
      <c r="J202" s="37"/>
      <c r="K202" s="64"/>
      <c r="L202" s="61" t="str">
        <f t="shared" si="40"/>
        <v/>
      </c>
      <c r="M202" s="43" t="str">
        <f t="shared" si="41"/>
        <v/>
      </c>
      <c r="N202" s="45" t="str">
        <f t="shared" si="42"/>
        <v/>
      </c>
      <c r="O202" s="47" t="str">
        <f t="shared" si="51"/>
        <v>Sin Registro</v>
      </c>
      <c r="P202" s="23" t="str">
        <f t="shared" si="43"/>
        <v>Sin Registro</v>
      </c>
      <c r="Q202" s="14" t="str">
        <f t="shared" si="44"/>
        <v>Sin Registro</v>
      </c>
      <c r="R202" s="14" t="str">
        <f t="shared" si="45"/>
        <v>Sin Registro</v>
      </c>
      <c r="S202" s="14" t="s">
        <v>443</v>
      </c>
      <c r="T202" s="14" t="s">
        <v>445</v>
      </c>
      <c r="U202" s="14" t="s">
        <v>444</v>
      </c>
      <c r="V202" s="14" t="s">
        <v>446</v>
      </c>
      <c r="W202" s="14" t="s">
        <v>447</v>
      </c>
      <c r="X202" s="14" t="s">
        <v>448</v>
      </c>
      <c r="Y202" s="14" t="s">
        <v>449</v>
      </c>
      <c r="Z202" s="14" t="str">
        <f t="shared" si="39"/>
        <v>OK</v>
      </c>
      <c r="AA202" s="26" t="s">
        <v>527</v>
      </c>
      <c r="AC202" s="14" t="s">
        <v>685</v>
      </c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</row>
    <row r="203" spans="1:44" ht="20.100000000000001" customHeight="1" thickBot="1" x14ac:dyDescent="0.3">
      <c r="A203" s="58" t="str">
        <f t="shared" si="46"/>
        <v/>
      </c>
      <c r="B203" s="59" t="str">
        <f t="shared" si="47"/>
        <v/>
      </c>
      <c r="C203" s="58" t="str">
        <f t="shared" si="48"/>
        <v/>
      </c>
      <c r="D203" s="58" t="str">
        <f t="shared" si="49"/>
        <v/>
      </c>
      <c r="E203" s="58" t="str">
        <f t="shared" si="50"/>
        <v/>
      </c>
      <c r="F203" s="36"/>
      <c r="G203" s="38"/>
      <c r="H203" s="38"/>
      <c r="I203" s="37"/>
      <c r="J203" s="37"/>
      <c r="K203" s="64"/>
      <c r="L203" s="61" t="str">
        <f t="shared" si="40"/>
        <v/>
      </c>
      <c r="M203" s="43" t="str">
        <f t="shared" si="41"/>
        <v/>
      </c>
      <c r="N203" s="45" t="str">
        <f t="shared" si="42"/>
        <v/>
      </c>
      <c r="O203" s="47" t="str">
        <f t="shared" si="51"/>
        <v>Sin Registro</v>
      </c>
      <c r="P203" s="23" t="str">
        <f t="shared" si="43"/>
        <v>Sin Registro</v>
      </c>
      <c r="Q203" s="14" t="str">
        <f t="shared" si="44"/>
        <v>Sin Registro</v>
      </c>
      <c r="R203" s="14" t="str">
        <f t="shared" si="45"/>
        <v>Sin Registro</v>
      </c>
      <c r="S203" s="14" t="s">
        <v>443</v>
      </c>
      <c r="T203" s="14" t="s">
        <v>445</v>
      </c>
      <c r="U203" s="14" t="s">
        <v>444</v>
      </c>
      <c r="V203" s="14" t="s">
        <v>446</v>
      </c>
      <c r="W203" s="14" t="s">
        <v>447</v>
      </c>
      <c r="X203" s="14" t="s">
        <v>448</v>
      </c>
      <c r="Y203" s="14" t="s">
        <v>449</v>
      </c>
      <c r="Z203" s="14" t="str">
        <f t="shared" si="39"/>
        <v>OK</v>
      </c>
      <c r="AA203" s="26" t="s">
        <v>112</v>
      </c>
      <c r="AC203" s="14" t="s">
        <v>685</v>
      </c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</row>
    <row r="204" spans="1:44" ht="20.100000000000001" customHeight="1" thickBot="1" x14ac:dyDescent="0.3">
      <c r="A204" s="58" t="str">
        <f t="shared" si="46"/>
        <v/>
      </c>
      <c r="B204" s="59" t="str">
        <f t="shared" si="47"/>
        <v/>
      </c>
      <c r="C204" s="58" t="str">
        <f t="shared" si="48"/>
        <v/>
      </c>
      <c r="D204" s="58" t="str">
        <f t="shared" si="49"/>
        <v/>
      </c>
      <c r="E204" s="58" t="str">
        <f t="shared" si="50"/>
        <v/>
      </c>
      <c r="F204" s="36"/>
      <c r="G204" s="38"/>
      <c r="H204" s="38"/>
      <c r="I204" s="37"/>
      <c r="J204" s="37"/>
      <c r="K204" s="64"/>
      <c r="L204" s="61" t="str">
        <f t="shared" si="40"/>
        <v/>
      </c>
      <c r="M204" s="43" t="str">
        <f t="shared" si="41"/>
        <v/>
      </c>
      <c r="N204" s="45" t="str">
        <f t="shared" si="42"/>
        <v/>
      </c>
      <c r="O204" s="47" t="str">
        <f t="shared" si="51"/>
        <v>Sin Registro</v>
      </c>
      <c r="P204" s="23" t="str">
        <f t="shared" si="43"/>
        <v>Sin Registro</v>
      </c>
      <c r="Q204" s="14" t="str">
        <f t="shared" si="44"/>
        <v>Sin Registro</v>
      </c>
      <c r="R204" s="14" t="str">
        <f t="shared" si="45"/>
        <v>Sin Registro</v>
      </c>
      <c r="S204" s="14" t="s">
        <v>443</v>
      </c>
      <c r="T204" s="14" t="s">
        <v>445</v>
      </c>
      <c r="U204" s="14" t="s">
        <v>444</v>
      </c>
      <c r="V204" s="14" t="s">
        <v>446</v>
      </c>
      <c r="W204" s="14" t="s">
        <v>447</v>
      </c>
      <c r="X204" s="14" t="s">
        <v>448</v>
      </c>
      <c r="Y204" s="14" t="s">
        <v>449</v>
      </c>
      <c r="Z204" s="14" t="str">
        <f t="shared" si="39"/>
        <v>OK</v>
      </c>
      <c r="AA204" s="26" t="s">
        <v>271</v>
      </c>
      <c r="AC204" s="14" t="s">
        <v>685</v>
      </c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</row>
    <row r="205" spans="1:44" ht="20.100000000000001" customHeight="1" thickBot="1" x14ac:dyDescent="0.3">
      <c r="A205" s="58" t="str">
        <f t="shared" si="46"/>
        <v/>
      </c>
      <c r="B205" s="59" t="str">
        <f t="shared" si="47"/>
        <v/>
      </c>
      <c r="C205" s="58" t="str">
        <f t="shared" si="48"/>
        <v/>
      </c>
      <c r="D205" s="58" t="str">
        <f t="shared" si="49"/>
        <v/>
      </c>
      <c r="E205" s="58" t="str">
        <f t="shared" si="50"/>
        <v/>
      </c>
      <c r="F205" s="36"/>
      <c r="G205" s="38"/>
      <c r="H205" s="38"/>
      <c r="I205" s="37"/>
      <c r="J205" s="37"/>
      <c r="K205" s="64"/>
      <c r="L205" s="61" t="str">
        <f t="shared" si="40"/>
        <v/>
      </c>
      <c r="M205" s="43" t="str">
        <f t="shared" si="41"/>
        <v/>
      </c>
      <c r="N205" s="45" t="str">
        <f t="shared" si="42"/>
        <v/>
      </c>
      <c r="O205" s="47" t="str">
        <f t="shared" si="51"/>
        <v>Sin Registro</v>
      </c>
      <c r="P205" s="23" t="str">
        <f t="shared" si="43"/>
        <v>Sin Registro</v>
      </c>
      <c r="Q205" s="14" t="str">
        <f t="shared" si="44"/>
        <v>Sin Registro</v>
      </c>
      <c r="R205" s="14" t="str">
        <f t="shared" si="45"/>
        <v>Sin Registro</v>
      </c>
      <c r="S205" s="14" t="s">
        <v>443</v>
      </c>
      <c r="T205" s="14" t="s">
        <v>445</v>
      </c>
      <c r="U205" s="14" t="s">
        <v>444</v>
      </c>
      <c r="V205" s="14" t="s">
        <v>446</v>
      </c>
      <c r="W205" s="14" t="s">
        <v>447</v>
      </c>
      <c r="X205" s="14" t="s">
        <v>448</v>
      </c>
      <c r="Y205" s="14" t="s">
        <v>449</v>
      </c>
      <c r="Z205" s="14" t="str">
        <f t="shared" si="39"/>
        <v>OK</v>
      </c>
      <c r="AA205" s="26" t="s">
        <v>268</v>
      </c>
      <c r="AC205" s="14" t="s">
        <v>685</v>
      </c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</row>
    <row r="206" spans="1:44" ht="20.100000000000001" customHeight="1" thickBot="1" x14ac:dyDescent="0.3">
      <c r="A206" s="58" t="str">
        <f t="shared" si="46"/>
        <v/>
      </c>
      <c r="B206" s="59" t="str">
        <f t="shared" si="47"/>
        <v/>
      </c>
      <c r="C206" s="58" t="str">
        <f t="shared" si="48"/>
        <v/>
      </c>
      <c r="D206" s="58" t="str">
        <f t="shared" si="49"/>
        <v/>
      </c>
      <c r="E206" s="58" t="str">
        <f t="shared" si="50"/>
        <v/>
      </c>
      <c r="F206" s="36"/>
      <c r="G206" s="38"/>
      <c r="H206" s="38"/>
      <c r="I206" s="37"/>
      <c r="J206" s="37"/>
      <c r="K206" s="64"/>
      <c r="L206" s="61" t="str">
        <f t="shared" si="40"/>
        <v/>
      </c>
      <c r="M206" s="43" t="str">
        <f t="shared" si="41"/>
        <v/>
      </c>
      <c r="N206" s="45" t="str">
        <f t="shared" si="42"/>
        <v/>
      </c>
      <c r="O206" s="47" t="str">
        <f t="shared" si="51"/>
        <v>Sin Registro</v>
      </c>
      <c r="P206" s="23" t="str">
        <f t="shared" si="43"/>
        <v>Sin Registro</v>
      </c>
      <c r="Q206" s="14" t="str">
        <f t="shared" si="44"/>
        <v>Sin Registro</v>
      </c>
      <c r="R206" s="14" t="str">
        <f t="shared" si="45"/>
        <v>Sin Registro</v>
      </c>
      <c r="S206" s="14" t="s">
        <v>443</v>
      </c>
      <c r="T206" s="14" t="s">
        <v>445</v>
      </c>
      <c r="U206" s="14" t="s">
        <v>444</v>
      </c>
      <c r="V206" s="14" t="s">
        <v>446</v>
      </c>
      <c r="W206" s="14" t="s">
        <v>447</v>
      </c>
      <c r="X206" s="14" t="s">
        <v>448</v>
      </c>
      <c r="Y206" s="14" t="s">
        <v>449</v>
      </c>
      <c r="Z206" s="14" t="str">
        <f t="shared" si="39"/>
        <v>OK</v>
      </c>
      <c r="AA206" s="26" t="s">
        <v>697</v>
      </c>
      <c r="AC206" s="14" t="s">
        <v>685</v>
      </c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</row>
    <row r="207" spans="1:44" ht="20.100000000000001" customHeight="1" thickBot="1" x14ac:dyDescent="0.3">
      <c r="A207" s="58" t="str">
        <f t="shared" si="46"/>
        <v/>
      </c>
      <c r="B207" s="59" t="str">
        <f t="shared" si="47"/>
        <v/>
      </c>
      <c r="C207" s="58" t="str">
        <f t="shared" si="48"/>
        <v/>
      </c>
      <c r="D207" s="58" t="str">
        <f t="shared" si="49"/>
        <v/>
      </c>
      <c r="E207" s="58" t="str">
        <f t="shared" si="50"/>
        <v/>
      </c>
      <c r="F207" s="36"/>
      <c r="G207" s="38"/>
      <c r="H207" s="38"/>
      <c r="I207" s="37"/>
      <c r="J207" s="37"/>
      <c r="K207" s="64"/>
      <c r="L207" s="61" t="str">
        <f t="shared" si="40"/>
        <v/>
      </c>
      <c r="M207" s="43" t="str">
        <f t="shared" si="41"/>
        <v/>
      </c>
      <c r="N207" s="45" t="str">
        <f t="shared" si="42"/>
        <v/>
      </c>
      <c r="O207" s="47" t="str">
        <f t="shared" si="51"/>
        <v>Sin Registro</v>
      </c>
      <c r="P207" s="23" t="str">
        <f t="shared" si="43"/>
        <v>Sin Registro</v>
      </c>
      <c r="Q207" s="14" t="str">
        <f t="shared" si="44"/>
        <v>Sin Registro</v>
      </c>
      <c r="R207" s="14" t="str">
        <f t="shared" si="45"/>
        <v>Sin Registro</v>
      </c>
      <c r="S207" s="14" t="s">
        <v>443</v>
      </c>
      <c r="T207" s="14" t="s">
        <v>445</v>
      </c>
      <c r="U207" s="14" t="s">
        <v>444</v>
      </c>
      <c r="V207" s="14" t="s">
        <v>446</v>
      </c>
      <c r="W207" s="14" t="s">
        <v>447</v>
      </c>
      <c r="X207" s="14" t="s">
        <v>448</v>
      </c>
      <c r="Y207" s="14" t="s">
        <v>449</v>
      </c>
      <c r="Z207" s="14" t="str">
        <f t="shared" si="39"/>
        <v>OK</v>
      </c>
      <c r="AA207" s="26" t="s">
        <v>657</v>
      </c>
      <c r="AC207" s="14" t="s">
        <v>685</v>
      </c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</row>
    <row r="208" spans="1:44" ht="20.100000000000001" customHeight="1" thickBot="1" x14ac:dyDescent="0.3">
      <c r="A208" s="58" t="str">
        <f t="shared" si="46"/>
        <v/>
      </c>
      <c r="B208" s="59" t="str">
        <f t="shared" si="47"/>
        <v/>
      </c>
      <c r="C208" s="58" t="str">
        <f t="shared" si="48"/>
        <v/>
      </c>
      <c r="D208" s="58" t="str">
        <f t="shared" si="49"/>
        <v/>
      </c>
      <c r="E208" s="58" t="str">
        <f t="shared" si="50"/>
        <v/>
      </c>
      <c r="F208" s="36"/>
      <c r="G208" s="38"/>
      <c r="H208" s="38"/>
      <c r="I208" s="37"/>
      <c r="J208" s="37"/>
      <c r="K208" s="64"/>
      <c r="L208" s="61" t="str">
        <f t="shared" si="40"/>
        <v/>
      </c>
      <c r="M208" s="43" t="str">
        <f t="shared" si="41"/>
        <v/>
      </c>
      <c r="N208" s="45" t="str">
        <f t="shared" si="42"/>
        <v/>
      </c>
      <c r="O208" s="47" t="str">
        <f t="shared" si="51"/>
        <v>Sin Registro</v>
      </c>
      <c r="P208" s="23" t="str">
        <f t="shared" si="43"/>
        <v>Sin Registro</v>
      </c>
      <c r="Q208" s="14" t="str">
        <f t="shared" si="44"/>
        <v>Sin Registro</v>
      </c>
      <c r="R208" s="14" t="str">
        <f t="shared" si="45"/>
        <v>Sin Registro</v>
      </c>
      <c r="S208" s="14" t="s">
        <v>443</v>
      </c>
      <c r="T208" s="14" t="s">
        <v>445</v>
      </c>
      <c r="U208" s="14" t="s">
        <v>444</v>
      </c>
      <c r="V208" s="14" t="s">
        <v>446</v>
      </c>
      <c r="W208" s="14" t="s">
        <v>447</v>
      </c>
      <c r="X208" s="14" t="s">
        <v>448</v>
      </c>
      <c r="Y208" s="14" t="s">
        <v>449</v>
      </c>
      <c r="Z208" s="14" t="str">
        <f t="shared" si="39"/>
        <v>OK</v>
      </c>
      <c r="AA208" s="26" t="s">
        <v>658</v>
      </c>
      <c r="AC208" s="14" t="s">
        <v>685</v>
      </c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</row>
    <row r="209" spans="1:44" ht="20.100000000000001" customHeight="1" thickBot="1" x14ac:dyDescent="0.3">
      <c r="A209" s="58" t="str">
        <f t="shared" si="46"/>
        <v/>
      </c>
      <c r="B209" s="59" t="str">
        <f t="shared" si="47"/>
        <v/>
      </c>
      <c r="C209" s="58" t="str">
        <f t="shared" si="48"/>
        <v/>
      </c>
      <c r="D209" s="58" t="str">
        <f t="shared" si="49"/>
        <v/>
      </c>
      <c r="E209" s="58" t="str">
        <f t="shared" si="50"/>
        <v/>
      </c>
      <c r="F209" s="36"/>
      <c r="G209" s="38"/>
      <c r="H209" s="38"/>
      <c r="I209" s="37"/>
      <c r="J209" s="37"/>
      <c r="K209" s="64"/>
      <c r="L209" s="61" t="str">
        <f t="shared" si="40"/>
        <v/>
      </c>
      <c r="M209" s="43" t="str">
        <f t="shared" si="41"/>
        <v/>
      </c>
      <c r="N209" s="45" t="str">
        <f t="shared" si="42"/>
        <v/>
      </c>
      <c r="O209" s="47" t="str">
        <f t="shared" si="51"/>
        <v>Sin Registro</v>
      </c>
      <c r="P209" s="23" t="str">
        <f t="shared" si="43"/>
        <v>Sin Registro</v>
      </c>
      <c r="Q209" s="14" t="str">
        <f t="shared" si="44"/>
        <v>Sin Registro</v>
      </c>
      <c r="R209" s="14" t="str">
        <f t="shared" si="45"/>
        <v>Sin Registro</v>
      </c>
      <c r="S209" s="14" t="s">
        <v>443</v>
      </c>
      <c r="T209" s="14" t="s">
        <v>445</v>
      </c>
      <c r="U209" s="14" t="s">
        <v>444</v>
      </c>
      <c r="V209" s="14" t="s">
        <v>446</v>
      </c>
      <c r="W209" s="14" t="s">
        <v>447</v>
      </c>
      <c r="X209" s="14" t="s">
        <v>448</v>
      </c>
      <c r="Y209" s="14" t="s">
        <v>449</v>
      </c>
      <c r="Z209" s="14" t="str">
        <f t="shared" si="39"/>
        <v>OK</v>
      </c>
      <c r="AA209" s="26" t="s">
        <v>113</v>
      </c>
      <c r="AC209" s="14" t="s">
        <v>685</v>
      </c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</row>
    <row r="210" spans="1:44" ht="20.100000000000001" customHeight="1" thickBot="1" x14ac:dyDescent="0.3">
      <c r="A210" s="58" t="str">
        <f t="shared" si="46"/>
        <v/>
      </c>
      <c r="B210" s="59" t="str">
        <f t="shared" si="47"/>
        <v/>
      </c>
      <c r="C210" s="58" t="str">
        <f t="shared" si="48"/>
        <v/>
      </c>
      <c r="D210" s="58" t="str">
        <f t="shared" si="49"/>
        <v/>
      </c>
      <c r="E210" s="58" t="str">
        <f t="shared" si="50"/>
        <v/>
      </c>
      <c r="F210" s="36"/>
      <c r="G210" s="38"/>
      <c r="H210" s="38"/>
      <c r="I210" s="37"/>
      <c r="J210" s="37"/>
      <c r="K210" s="64"/>
      <c r="L210" s="61" t="str">
        <f t="shared" si="40"/>
        <v/>
      </c>
      <c r="M210" s="43" t="str">
        <f t="shared" si="41"/>
        <v/>
      </c>
      <c r="N210" s="45" t="str">
        <f t="shared" si="42"/>
        <v/>
      </c>
      <c r="O210" s="47" t="str">
        <f t="shared" si="51"/>
        <v>Sin Registro</v>
      </c>
      <c r="P210" s="23" t="str">
        <f t="shared" si="43"/>
        <v>Sin Registro</v>
      </c>
      <c r="Q210" s="14" t="str">
        <f t="shared" si="44"/>
        <v>Sin Registro</v>
      </c>
      <c r="R210" s="14" t="str">
        <f t="shared" si="45"/>
        <v>Sin Registro</v>
      </c>
      <c r="S210" s="14" t="s">
        <v>443</v>
      </c>
      <c r="T210" s="14" t="s">
        <v>445</v>
      </c>
      <c r="U210" s="14" t="s">
        <v>444</v>
      </c>
      <c r="V210" s="14" t="s">
        <v>446</v>
      </c>
      <c r="W210" s="14" t="s">
        <v>447</v>
      </c>
      <c r="X210" s="14" t="s">
        <v>448</v>
      </c>
      <c r="Y210" s="14" t="s">
        <v>449</v>
      </c>
      <c r="Z210" s="14" t="str">
        <f t="shared" si="39"/>
        <v>OK</v>
      </c>
      <c r="AA210" s="26" t="s">
        <v>425</v>
      </c>
      <c r="AC210" s="14" t="s">
        <v>685</v>
      </c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</row>
    <row r="211" spans="1:44" ht="20.100000000000001" customHeight="1" thickBot="1" x14ac:dyDescent="0.3">
      <c r="A211" s="58" t="str">
        <f t="shared" si="46"/>
        <v/>
      </c>
      <c r="B211" s="59" t="str">
        <f t="shared" si="47"/>
        <v/>
      </c>
      <c r="C211" s="58" t="str">
        <f t="shared" si="48"/>
        <v/>
      </c>
      <c r="D211" s="58" t="str">
        <f t="shared" si="49"/>
        <v/>
      </c>
      <c r="E211" s="58" t="str">
        <f t="shared" si="50"/>
        <v/>
      </c>
      <c r="F211" s="36"/>
      <c r="G211" s="38"/>
      <c r="H211" s="38"/>
      <c r="I211" s="37"/>
      <c r="J211" s="37"/>
      <c r="K211" s="64"/>
      <c r="L211" s="61" t="str">
        <f t="shared" si="40"/>
        <v/>
      </c>
      <c r="M211" s="43" t="str">
        <f t="shared" si="41"/>
        <v/>
      </c>
      <c r="N211" s="45" t="str">
        <f t="shared" si="42"/>
        <v/>
      </c>
      <c r="O211" s="47" t="str">
        <f t="shared" si="51"/>
        <v>Sin Registro</v>
      </c>
      <c r="P211" s="23" t="str">
        <f t="shared" si="43"/>
        <v>Sin Registro</v>
      </c>
      <c r="Q211" s="14" t="str">
        <f t="shared" si="44"/>
        <v>Sin Registro</v>
      </c>
      <c r="R211" s="14" t="str">
        <f t="shared" si="45"/>
        <v>Sin Registro</v>
      </c>
      <c r="S211" s="14" t="s">
        <v>443</v>
      </c>
      <c r="T211" s="14" t="s">
        <v>445</v>
      </c>
      <c r="U211" s="14" t="s">
        <v>444</v>
      </c>
      <c r="V211" s="14" t="s">
        <v>446</v>
      </c>
      <c r="W211" s="14" t="s">
        <v>447</v>
      </c>
      <c r="X211" s="14" t="s">
        <v>448</v>
      </c>
      <c r="Y211" s="14" t="s">
        <v>449</v>
      </c>
      <c r="Z211" s="14" t="str">
        <f t="shared" si="39"/>
        <v>OK</v>
      </c>
      <c r="AA211" s="26" t="s">
        <v>114</v>
      </c>
      <c r="AC211" s="14" t="s">
        <v>685</v>
      </c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</row>
    <row r="212" spans="1:44" ht="20.100000000000001" customHeight="1" thickBot="1" x14ac:dyDescent="0.3">
      <c r="A212" s="58" t="str">
        <f t="shared" si="46"/>
        <v/>
      </c>
      <c r="B212" s="59" t="str">
        <f t="shared" si="47"/>
        <v/>
      </c>
      <c r="C212" s="58" t="str">
        <f t="shared" si="48"/>
        <v/>
      </c>
      <c r="D212" s="58" t="str">
        <f t="shared" si="49"/>
        <v/>
      </c>
      <c r="E212" s="58" t="str">
        <f t="shared" si="50"/>
        <v/>
      </c>
      <c r="F212" s="36"/>
      <c r="G212" s="38"/>
      <c r="H212" s="38"/>
      <c r="I212" s="37"/>
      <c r="J212" s="37"/>
      <c r="K212" s="64"/>
      <c r="L212" s="61" t="str">
        <f t="shared" si="40"/>
        <v/>
      </c>
      <c r="M212" s="43" t="str">
        <f t="shared" si="41"/>
        <v/>
      </c>
      <c r="N212" s="45" t="str">
        <f t="shared" si="42"/>
        <v/>
      </c>
      <c r="O212" s="47" t="str">
        <f t="shared" si="51"/>
        <v>Sin Registro</v>
      </c>
      <c r="P212" s="23" t="str">
        <f t="shared" si="43"/>
        <v>Sin Registro</v>
      </c>
      <c r="Q212" s="14" t="str">
        <f t="shared" si="44"/>
        <v>Sin Registro</v>
      </c>
      <c r="R212" s="14" t="str">
        <f t="shared" si="45"/>
        <v>Sin Registro</v>
      </c>
      <c r="S212" s="14" t="s">
        <v>443</v>
      </c>
      <c r="T212" s="14" t="s">
        <v>445</v>
      </c>
      <c r="U212" s="14" t="s">
        <v>444</v>
      </c>
      <c r="V212" s="14" t="s">
        <v>446</v>
      </c>
      <c r="W212" s="14" t="s">
        <v>447</v>
      </c>
      <c r="X212" s="14" t="s">
        <v>448</v>
      </c>
      <c r="Y212" s="14" t="s">
        <v>449</v>
      </c>
      <c r="Z212" s="14" t="str">
        <f t="shared" si="39"/>
        <v>OK</v>
      </c>
      <c r="AA212" s="26" t="s">
        <v>115</v>
      </c>
      <c r="AC212" s="14" t="s">
        <v>685</v>
      </c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</row>
    <row r="213" spans="1:44" ht="20.100000000000001" customHeight="1" thickBot="1" x14ac:dyDescent="0.3">
      <c r="A213" s="58" t="str">
        <f t="shared" si="46"/>
        <v/>
      </c>
      <c r="B213" s="59" t="str">
        <f t="shared" si="47"/>
        <v/>
      </c>
      <c r="C213" s="58" t="str">
        <f t="shared" si="48"/>
        <v/>
      </c>
      <c r="D213" s="58" t="str">
        <f t="shared" si="49"/>
        <v/>
      </c>
      <c r="E213" s="58" t="str">
        <f t="shared" si="50"/>
        <v/>
      </c>
      <c r="F213" s="36"/>
      <c r="G213" s="38"/>
      <c r="H213" s="38"/>
      <c r="I213" s="37"/>
      <c r="J213" s="37"/>
      <c r="K213" s="64"/>
      <c r="L213" s="61" t="str">
        <f t="shared" si="40"/>
        <v/>
      </c>
      <c r="M213" s="43" t="str">
        <f t="shared" si="41"/>
        <v/>
      </c>
      <c r="N213" s="45" t="str">
        <f t="shared" si="42"/>
        <v/>
      </c>
      <c r="O213" s="47" t="str">
        <f t="shared" si="51"/>
        <v>Sin Registro</v>
      </c>
      <c r="P213" s="23" t="str">
        <f t="shared" si="43"/>
        <v>Sin Registro</v>
      </c>
      <c r="Q213" s="14" t="str">
        <f t="shared" si="44"/>
        <v>Sin Registro</v>
      </c>
      <c r="R213" s="14" t="str">
        <f t="shared" si="45"/>
        <v>Sin Registro</v>
      </c>
      <c r="S213" s="14" t="s">
        <v>443</v>
      </c>
      <c r="T213" s="14" t="s">
        <v>445</v>
      </c>
      <c r="U213" s="14" t="s">
        <v>444</v>
      </c>
      <c r="V213" s="14" t="s">
        <v>446</v>
      </c>
      <c r="W213" s="14" t="s">
        <v>447</v>
      </c>
      <c r="X213" s="14" t="s">
        <v>448</v>
      </c>
      <c r="Y213" s="14" t="s">
        <v>449</v>
      </c>
      <c r="Z213" s="14" t="str">
        <f t="shared" si="39"/>
        <v>OK</v>
      </c>
      <c r="AA213" s="26" t="s">
        <v>116</v>
      </c>
      <c r="AC213" s="14" t="s">
        <v>685</v>
      </c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</row>
    <row r="214" spans="1:44" ht="20.100000000000001" customHeight="1" thickBot="1" x14ac:dyDescent="0.3">
      <c r="A214" s="58" t="str">
        <f t="shared" si="46"/>
        <v/>
      </c>
      <c r="B214" s="59" t="str">
        <f t="shared" si="47"/>
        <v/>
      </c>
      <c r="C214" s="58" t="str">
        <f t="shared" si="48"/>
        <v/>
      </c>
      <c r="D214" s="58" t="str">
        <f t="shared" si="49"/>
        <v/>
      </c>
      <c r="E214" s="58" t="str">
        <f t="shared" si="50"/>
        <v/>
      </c>
      <c r="F214" s="36"/>
      <c r="G214" s="38"/>
      <c r="H214" s="38"/>
      <c r="I214" s="37"/>
      <c r="J214" s="37"/>
      <c r="K214" s="64"/>
      <c r="L214" s="61" t="str">
        <f t="shared" si="40"/>
        <v/>
      </c>
      <c r="M214" s="43" t="str">
        <f t="shared" si="41"/>
        <v/>
      </c>
      <c r="N214" s="45" t="str">
        <f t="shared" si="42"/>
        <v/>
      </c>
      <c r="O214" s="47" t="str">
        <f t="shared" si="51"/>
        <v>Sin Registro</v>
      </c>
      <c r="P214" s="23" t="str">
        <f t="shared" si="43"/>
        <v>Sin Registro</v>
      </c>
      <c r="Q214" s="14" t="str">
        <f t="shared" si="44"/>
        <v>Sin Registro</v>
      </c>
      <c r="R214" s="14" t="str">
        <f t="shared" si="45"/>
        <v>Sin Registro</v>
      </c>
      <c r="S214" s="14" t="s">
        <v>443</v>
      </c>
      <c r="T214" s="14" t="s">
        <v>445</v>
      </c>
      <c r="U214" s="14" t="s">
        <v>444</v>
      </c>
      <c r="V214" s="14" t="s">
        <v>446</v>
      </c>
      <c r="W214" s="14" t="s">
        <v>447</v>
      </c>
      <c r="X214" s="14" t="s">
        <v>448</v>
      </c>
      <c r="Y214" s="14" t="s">
        <v>449</v>
      </c>
      <c r="Z214" s="14" t="str">
        <f t="shared" si="39"/>
        <v>OK</v>
      </c>
      <c r="AA214" s="26" t="s">
        <v>117</v>
      </c>
      <c r="AC214" s="14" t="s">
        <v>685</v>
      </c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</row>
    <row r="215" spans="1:44" ht="20.100000000000001" customHeight="1" thickBot="1" x14ac:dyDescent="0.3">
      <c r="A215" s="58" t="str">
        <f t="shared" si="46"/>
        <v/>
      </c>
      <c r="B215" s="59" t="str">
        <f t="shared" si="47"/>
        <v/>
      </c>
      <c r="C215" s="58" t="str">
        <f t="shared" si="48"/>
        <v/>
      </c>
      <c r="D215" s="58" t="str">
        <f t="shared" si="49"/>
        <v/>
      </c>
      <c r="E215" s="58" t="str">
        <f t="shared" si="50"/>
        <v/>
      </c>
      <c r="F215" s="36"/>
      <c r="G215" s="38"/>
      <c r="H215" s="38"/>
      <c r="I215" s="37"/>
      <c r="J215" s="37"/>
      <c r="K215" s="64"/>
      <c r="L215" s="61" t="str">
        <f t="shared" si="40"/>
        <v/>
      </c>
      <c r="M215" s="43" t="str">
        <f t="shared" si="41"/>
        <v/>
      </c>
      <c r="N215" s="45" t="str">
        <f t="shared" si="42"/>
        <v/>
      </c>
      <c r="O215" s="47" t="str">
        <f t="shared" si="51"/>
        <v>Sin Registro</v>
      </c>
      <c r="P215" s="23" t="str">
        <f t="shared" si="43"/>
        <v>Sin Registro</v>
      </c>
      <c r="Q215" s="14" t="str">
        <f t="shared" si="44"/>
        <v>Sin Registro</v>
      </c>
      <c r="R215" s="14" t="str">
        <f t="shared" si="45"/>
        <v>Sin Registro</v>
      </c>
      <c r="S215" s="14" t="s">
        <v>443</v>
      </c>
      <c r="T215" s="14" t="s">
        <v>445</v>
      </c>
      <c r="U215" s="14" t="s">
        <v>444</v>
      </c>
      <c r="V215" s="14" t="s">
        <v>446</v>
      </c>
      <c r="W215" s="14" t="s">
        <v>447</v>
      </c>
      <c r="X215" s="14" t="s">
        <v>448</v>
      </c>
      <c r="Y215" s="14" t="s">
        <v>449</v>
      </c>
      <c r="Z215" s="14" t="str">
        <f t="shared" si="39"/>
        <v>OK</v>
      </c>
      <c r="AA215" s="26" t="s">
        <v>118</v>
      </c>
      <c r="AC215" s="14" t="s">
        <v>685</v>
      </c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</row>
    <row r="216" spans="1:44" ht="20.100000000000001" customHeight="1" thickBot="1" x14ac:dyDescent="0.3">
      <c r="A216" s="58" t="str">
        <f t="shared" si="46"/>
        <v/>
      </c>
      <c r="B216" s="59" t="str">
        <f t="shared" si="47"/>
        <v/>
      </c>
      <c r="C216" s="58" t="str">
        <f t="shared" si="48"/>
        <v/>
      </c>
      <c r="D216" s="58" t="str">
        <f t="shared" si="49"/>
        <v/>
      </c>
      <c r="E216" s="58" t="str">
        <f t="shared" si="50"/>
        <v/>
      </c>
      <c r="F216" s="36"/>
      <c r="G216" s="38"/>
      <c r="H216" s="38"/>
      <c r="I216" s="37"/>
      <c r="J216" s="37"/>
      <c r="K216" s="64"/>
      <c r="L216" s="61" t="str">
        <f t="shared" si="40"/>
        <v/>
      </c>
      <c r="M216" s="43" t="str">
        <f t="shared" si="41"/>
        <v/>
      </c>
      <c r="N216" s="45" t="str">
        <f t="shared" si="42"/>
        <v/>
      </c>
      <c r="O216" s="47" t="str">
        <f t="shared" si="51"/>
        <v>Sin Registro</v>
      </c>
      <c r="P216" s="23" t="str">
        <f t="shared" si="43"/>
        <v>Sin Registro</v>
      </c>
      <c r="Q216" s="14" t="str">
        <f t="shared" si="44"/>
        <v>Sin Registro</v>
      </c>
      <c r="R216" s="14" t="str">
        <f t="shared" si="45"/>
        <v>Sin Registro</v>
      </c>
      <c r="S216" s="14" t="s">
        <v>443</v>
      </c>
      <c r="T216" s="14" t="s">
        <v>445</v>
      </c>
      <c r="U216" s="14" t="s">
        <v>444</v>
      </c>
      <c r="V216" s="14" t="s">
        <v>446</v>
      </c>
      <c r="W216" s="14" t="s">
        <v>447</v>
      </c>
      <c r="X216" s="14" t="s">
        <v>448</v>
      </c>
      <c r="Y216" s="14" t="s">
        <v>449</v>
      </c>
      <c r="Z216" s="14" t="str">
        <f t="shared" si="39"/>
        <v>OK</v>
      </c>
      <c r="AA216" s="26" t="s">
        <v>119</v>
      </c>
      <c r="AC216" s="14" t="s">
        <v>685</v>
      </c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</row>
    <row r="217" spans="1:44" ht="20.100000000000001" customHeight="1" thickBot="1" x14ac:dyDescent="0.3">
      <c r="A217" s="58" t="str">
        <f t="shared" si="46"/>
        <v/>
      </c>
      <c r="B217" s="59" t="str">
        <f t="shared" si="47"/>
        <v/>
      </c>
      <c r="C217" s="58" t="str">
        <f t="shared" si="48"/>
        <v/>
      </c>
      <c r="D217" s="58" t="str">
        <f t="shared" si="49"/>
        <v/>
      </c>
      <c r="E217" s="58" t="str">
        <f t="shared" si="50"/>
        <v/>
      </c>
      <c r="F217" s="36"/>
      <c r="G217" s="38"/>
      <c r="H217" s="38"/>
      <c r="I217" s="37"/>
      <c r="J217" s="37"/>
      <c r="K217" s="64"/>
      <c r="L217" s="61" t="str">
        <f t="shared" si="40"/>
        <v/>
      </c>
      <c r="M217" s="43" t="str">
        <f t="shared" si="41"/>
        <v/>
      </c>
      <c r="N217" s="45" t="str">
        <f t="shared" si="42"/>
        <v/>
      </c>
      <c r="O217" s="47" t="str">
        <f t="shared" si="51"/>
        <v>Sin Registro</v>
      </c>
      <c r="P217" s="23" t="str">
        <f t="shared" si="43"/>
        <v>Sin Registro</v>
      </c>
      <c r="Q217" s="14" t="str">
        <f t="shared" si="44"/>
        <v>Sin Registro</v>
      </c>
      <c r="R217" s="14" t="str">
        <f t="shared" si="45"/>
        <v>Sin Registro</v>
      </c>
      <c r="S217" s="14" t="s">
        <v>443</v>
      </c>
      <c r="T217" s="14" t="s">
        <v>445</v>
      </c>
      <c r="U217" s="14" t="s">
        <v>444</v>
      </c>
      <c r="V217" s="14" t="s">
        <v>446</v>
      </c>
      <c r="W217" s="14" t="s">
        <v>447</v>
      </c>
      <c r="X217" s="14" t="s">
        <v>448</v>
      </c>
      <c r="Y217" s="14" t="s">
        <v>449</v>
      </c>
      <c r="Z217" s="14" t="str">
        <f t="shared" si="39"/>
        <v>OK</v>
      </c>
      <c r="AA217" s="26" t="s">
        <v>632</v>
      </c>
      <c r="AC217" s="14" t="s">
        <v>685</v>
      </c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</row>
    <row r="218" spans="1:44" ht="20.100000000000001" customHeight="1" thickBot="1" x14ac:dyDescent="0.3">
      <c r="A218" s="58" t="str">
        <f t="shared" si="46"/>
        <v/>
      </c>
      <c r="B218" s="59" t="str">
        <f t="shared" si="47"/>
        <v/>
      </c>
      <c r="C218" s="58" t="str">
        <f t="shared" si="48"/>
        <v/>
      </c>
      <c r="D218" s="58" t="str">
        <f t="shared" si="49"/>
        <v/>
      </c>
      <c r="E218" s="58" t="str">
        <f t="shared" si="50"/>
        <v/>
      </c>
      <c r="F218" s="36"/>
      <c r="G218" s="38"/>
      <c r="H218" s="38"/>
      <c r="I218" s="37"/>
      <c r="J218" s="37"/>
      <c r="K218" s="64"/>
      <c r="L218" s="61" t="str">
        <f t="shared" si="40"/>
        <v/>
      </c>
      <c r="M218" s="43" t="str">
        <f t="shared" si="41"/>
        <v/>
      </c>
      <c r="N218" s="45" t="str">
        <f t="shared" si="42"/>
        <v/>
      </c>
      <c r="O218" s="47" t="str">
        <f t="shared" si="51"/>
        <v>Sin Registro</v>
      </c>
      <c r="P218" s="23" t="str">
        <f t="shared" si="43"/>
        <v>Sin Registro</v>
      </c>
      <c r="Q218" s="14" t="str">
        <f t="shared" si="44"/>
        <v>Sin Registro</v>
      </c>
      <c r="R218" s="14" t="str">
        <f t="shared" si="45"/>
        <v>Sin Registro</v>
      </c>
      <c r="S218" s="14" t="s">
        <v>443</v>
      </c>
      <c r="T218" s="14" t="s">
        <v>445</v>
      </c>
      <c r="U218" s="14" t="s">
        <v>444</v>
      </c>
      <c r="V218" s="14" t="s">
        <v>446</v>
      </c>
      <c r="W218" s="14" t="s">
        <v>447</v>
      </c>
      <c r="X218" s="14" t="s">
        <v>448</v>
      </c>
      <c r="Y218" s="14" t="s">
        <v>449</v>
      </c>
      <c r="Z218" s="14" t="str">
        <f t="shared" si="39"/>
        <v>OK</v>
      </c>
      <c r="AA218" s="26" t="s">
        <v>120</v>
      </c>
      <c r="AC218" s="14" t="s">
        <v>685</v>
      </c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</row>
    <row r="219" spans="1:44" ht="20.100000000000001" customHeight="1" thickBot="1" x14ac:dyDescent="0.3">
      <c r="A219" s="58" t="str">
        <f t="shared" si="46"/>
        <v/>
      </c>
      <c r="B219" s="59" t="str">
        <f t="shared" si="47"/>
        <v/>
      </c>
      <c r="C219" s="58" t="str">
        <f t="shared" si="48"/>
        <v/>
      </c>
      <c r="D219" s="58" t="str">
        <f t="shared" si="49"/>
        <v/>
      </c>
      <c r="E219" s="58" t="str">
        <f t="shared" si="50"/>
        <v/>
      </c>
      <c r="F219" s="36"/>
      <c r="G219" s="38"/>
      <c r="H219" s="38"/>
      <c r="I219" s="37"/>
      <c r="J219" s="37"/>
      <c r="K219" s="64"/>
      <c r="L219" s="61" t="str">
        <f t="shared" si="40"/>
        <v/>
      </c>
      <c r="M219" s="43" t="str">
        <f t="shared" si="41"/>
        <v/>
      </c>
      <c r="N219" s="45" t="str">
        <f t="shared" si="42"/>
        <v/>
      </c>
      <c r="O219" s="47" t="str">
        <f t="shared" si="51"/>
        <v>Sin Registro</v>
      </c>
      <c r="P219" s="23" t="str">
        <f t="shared" si="43"/>
        <v>Sin Registro</v>
      </c>
      <c r="Q219" s="14" t="str">
        <f t="shared" si="44"/>
        <v>Sin Registro</v>
      </c>
      <c r="R219" s="14" t="str">
        <f t="shared" si="45"/>
        <v>Sin Registro</v>
      </c>
      <c r="S219" s="14" t="s">
        <v>443</v>
      </c>
      <c r="T219" s="14" t="s">
        <v>445</v>
      </c>
      <c r="U219" s="14" t="s">
        <v>444</v>
      </c>
      <c r="V219" s="14" t="s">
        <v>446</v>
      </c>
      <c r="W219" s="14" t="s">
        <v>447</v>
      </c>
      <c r="X219" s="14" t="s">
        <v>448</v>
      </c>
      <c r="Y219" s="14" t="s">
        <v>449</v>
      </c>
      <c r="Z219" s="14" t="str">
        <f t="shared" si="39"/>
        <v>OK</v>
      </c>
      <c r="AA219" s="26" t="s">
        <v>367</v>
      </c>
      <c r="AC219" s="14" t="s">
        <v>685</v>
      </c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</row>
    <row r="220" spans="1:44" ht="20.100000000000001" customHeight="1" thickBot="1" x14ac:dyDescent="0.3">
      <c r="A220" s="58" t="str">
        <f t="shared" si="46"/>
        <v/>
      </c>
      <c r="B220" s="59" t="str">
        <f t="shared" si="47"/>
        <v/>
      </c>
      <c r="C220" s="58" t="str">
        <f t="shared" si="48"/>
        <v/>
      </c>
      <c r="D220" s="58" t="str">
        <f t="shared" si="49"/>
        <v/>
      </c>
      <c r="E220" s="58" t="str">
        <f t="shared" si="50"/>
        <v/>
      </c>
      <c r="F220" s="36"/>
      <c r="G220" s="38"/>
      <c r="H220" s="38"/>
      <c r="I220" s="37"/>
      <c r="J220" s="37"/>
      <c r="K220" s="64"/>
      <c r="L220" s="61" t="str">
        <f t="shared" si="40"/>
        <v/>
      </c>
      <c r="M220" s="43" t="str">
        <f t="shared" si="41"/>
        <v/>
      </c>
      <c r="N220" s="45" t="str">
        <f t="shared" si="42"/>
        <v/>
      </c>
      <c r="O220" s="47" t="str">
        <f t="shared" si="51"/>
        <v>Sin Registro</v>
      </c>
      <c r="P220" s="23" t="str">
        <f t="shared" si="43"/>
        <v>Sin Registro</v>
      </c>
      <c r="Q220" s="14" t="str">
        <f t="shared" si="44"/>
        <v>Sin Registro</v>
      </c>
      <c r="R220" s="14" t="str">
        <f t="shared" si="45"/>
        <v>Sin Registro</v>
      </c>
      <c r="S220" s="14" t="s">
        <v>443</v>
      </c>
      <c r="T220" s="14" t="s">
        <v>445</v>
      </c>
      <c r="U220" s="14" t="s">
        <v>444</v>
      </c>
      <c r="V220" s="14" t="s">
        <v>446</v>
      </c>
      <c r="W220" s="14" t="s">
        <v>447</v>
      </c>
      <c r="X220" s="14" t="s">
        <v>448</v>
      </c>
      <c r="Y220" s="14" t="s">
        <v>449</v>
      </c>
      <c r="Z220" s="14" t="str">
        <f t="shared" si="39"/>
        <v>OK</v>
      </c>
      <c r="AA220" s="26" t="s">
        <v>122</v>
      </c>
      <c r="AC220" s="14" t="s">
        <v>685</v>
      </c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</row>
    <row r="221" spans="1:44" ht="20.100000000000001" customHeight="1" thickBot="1" x14ac:dyDescent="0.3">
      <c r="A221" s="58" t="str">
        <f t="shared" si="46"/>
        <v/>
      </c>
      <c r="B221" s="59" t="str">
        <f t="shared" si="47"/>
        <v/>
      </c>
      <c r="C221" s="58" t="str">
        <f t="shared" si="48"/>
        <v/>
      </c>
      <c r="D221" s="58" t="str">
        <f t="shared" si="49"/>
        <v/>
      </c>
      <c r="E221" s="58" t="str">
        <f t="shared" si="50"/>
        <v/>
      </c>
      <c r="F221" s="36"/>
      <c r="G221" s="38"/>
      <c r="H221" s="38"/>
      <c r="I221" s="37"/>
      <c r="J221" s="37"/>
      <c r="K221" s="64"/>
      <c r="L221" s="61" t="str">
        <f t="shared" si="40"/>
        <v/>
      </c>
      <c r="M221" s="43" t="str">
        <f t="shared" si="41"/>
        <v/>
      </c>
      <c r="N221" s="45" t="str">
        <f t="shared" si="42"/>
        <v/>
      </c>
      <c r="O221" s="47" t="str">
        <f t="shared" si="51"/>
        <v>Sin Registro</v>
      </c>
      <c r="P221" s="23" t="str">
        <f t="shared" si="43"/>
        <v>Sin Registro</v>
      </c>
      <c r="Q221" s="14" t="str">
        <f t="shared" si="44"/>
        <v>Sin Registro</v>
      </c>
      <c r="R221" s="14" t="str">
        <f t="shared" si="45"/>
        <v>Sin Registro</v>
      </c>
      <c r="S221" s="14" t="s">
        <v>443</v>
      </c>
      <c r="T221" s="14" t="s">
        <v>445</v>
      </c>
      <c r="U221" s="14" t="s">
        <v>444</v>
      </c>
      <c r="V221" s="14" t="s">
        <v>446</v>
      </c>
      <c r="W221" s="14" t="s">
        <v>447</v>
      </c>
      <c r="X221" s="14" t="s">
        <v>448</v>
      </c>
      <c r="Y221" s="14" t="s">
        <v>449</v>
      </c>
      <c r="Z221" s="14" t="str">
        <f t="shared" si="39"/>
        <v>OK</v>
      </c>
      <c r="AA221" s="26" t="s">
        <v>123</v>
      </c>
      <c r="AC221" s="14" t="s">
        <v>685</v>
      </c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</row>
    <row r="222" spans="1:44" ht="20.100000000000001" customHeight="1" thickBot="1" x14ac:dyDescent="0.3">
      <c r="A222" s="58" t="str">
        <f t="shared" si="46"/>
        <v/>
      </c>
      <c r="B222" s="59" t="str">
        <f t="shared" si="47"/>
        <v/>
      </c>
      <c r="C222" s="58" t="str">
        <f t="shared" si="48"/>
        <v/>
      </c>
      <c r="D222" s="58" t="str">
        <f t="shared" si="49"/>
        <v/>
      </c>
      <c r="E222" s="58" t="str">
        <f t="shared" si="50"/>
        <v/>
      </c>
      <c r="F222" s="36"/>
      <c r="G222" s="38"/>
      <c r="H222" s="38"/>
      <c r="I222" s="37"/>
      <c r="J222" s="37"/>
      <c r="K222" s="64"/>
      <c r="L222" s="61" t="str">
        <f t="shared" si="40"/>
        <v/>
      </c>
      <c r="M222" s="43" t="str">
        <f t="shared" si="41"/>
        <v/>
      </c>
      <c r="N222" s="45" t="str">
        <f t="shared" si="42"/>
        <v/>
      </c>
      <c r="O222" s="47" t="str">
        <f t="shared" si="51"/>
        <v>Sin Registro</v>
      </c>
      <c r="P222" s="23" t="str">
        <f t="shared" si="43"/>
        <v>Sin Registro</v>
      </c>
      <c r="Q222" s="14" t="str">
        <f t="shared" si="44"/>
        <v>Sin Registro</v>
      </c>
      <c r="R222" s="14" t="str">
        <f t="shared" si="45"/>
        <v>Sin Registro</v>
      </c>
      <c r="S222" s="14" t="s">
        <v>443</v>
      </c>
      <c r="T222" s="14" t="s">
        <v>445</v>
      </c>
      <c r="U222" s="14" t="s">
        <v>444</v>
      </c>
      <c r="V222" s="14" t="s">
        <v>446</v>
      </c>
      <c r="W222" s="14" t="s">
        <v>447</v>
      </c>
      <c r="X222" s="14" t="s">
        <v>448</v>
      </c>
      <c r="Y222" s="14" t="s">
        <v>449</v>
      </c>
      <c r="Z222" s="14" t="str">
        <f t="shared" si="39"/>
        <v>OK</v>
      </c>
      <c r="AA222" s="26" t="s">
        <v>123</v>
      </c>
      <c r="AC222" s="14" t="s">
        <v>685</v>
      </c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</row>
    <row r="223" spans="1:44" ht="20.100000000000001" customHeight="1" thickBot="1" x14ac:dyDescent="0.3">
      <c r="A223" s="58" t="str">
        <f t="shared" si="46"/>
        <v/>
      </c>
      <c r="B223" s="59" t="str">
        <f t="shared" si="47"/>
        <v/>
      </c>
      <c r="C223" s="58" t="str">
        <f t="shared" si="48"/>
        <v/>
      </c>
      <c r="D223" s="58" t="str">
        <f t="shared" si="49"/>
        <v/>
      </c>
      <c r="E223" s="58" t="str">
        <f t="shared" si="50"/>
        <v/>
      </c>
      <c r="F223" s="36"/>
      <c r="G223" s="38"/>
      <c r="H223" s="38"/>
      <c r="I223" s="37"/>
      <c r="J223" s="37"/>
      <c r="K223" s="64"/>
      <c r="L223" s="61" t="str">
        <f t="shared" si="40"/>
        <v/>
      </c>
      <c r="M223" s="43" t="str">
        <f t="shared" si="41"/>
        <v/>
      </c>
      <c r="N223" s="45" t="str">
        <f t="shared" si="42"/>
        <v/>
      </c>
      <c r="O223" s="47" t="str">
        <f t="shared" si="51"/>
        <v>Sin Registro</v>
      </c>
      <c r="P223" s="23" t="str">
        <f t="shared" si="43"/>
        <v>Sin Registro</v>
      </c>
      <c r="Q223" s="14" t="str">
        <f t="shared" si="44"/>
        <v>Sin Registro</v>
      </c>
      <c r="R223" s="14" t="str">
        <f t="shared" si="45"/>
        <v>Sin Registro</v>
      </c>
      <c r="S223" s="14" t="s">
        <v>443</v>
      </c>
      <c r="T223" s="14" t="s">
        <v>445</v>
      </c>
      <c r="U223" s="14" t="s">
        <v>444</v>
      </c>
      <c r="V223" s="14" t="s">
        <v>446</v>
      </c>
      <c r="W223" s="14" t="s">
        <v>447</v>
      </c>
      <c r="X223" s="14" t="s">
        <v>448</v>
      </c>
      <c r="Y223" s="14" t="s">
        <v>449</v>
      </c>
      <c r="Z223" s="14" t="str">
        <f t="shared" si="39"/>
        <v>OK</v>
      </c>
      <c r="AA223" s="26" t="s">
        <v>124</v>
      </c>
      <c r="AC223" s="14" t="s">
        <v>685</v>
      </c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</row>
    <row r="224" spans="1:44" ht="20.100000000000001" customHeight="1" thickBot="1" x14ac:dyDescent="0.3">
      <c r="A224" s="58" t="str">
        <f t="shared" si="46"/>
        <v/>
      </c>
      <c r="B224" s="59" t="str">
        <f t="shared" si="47"/>
        <v/>
      </c>
      <c r="C224" s="58" t="str">
        <f t="shared" si="48"/>
        <v/>
      </c>
      <c r="D224" s="58" t="str">
        <f t="shared" si="49"/>
        <v/>
      </c>
      <c r="E224" s="58" t="str">
        <f t="shared" si="50"/>
        <v/>
      </c>
      <c r="F224" s="36"/>
      <c r="G224" s="38"/>
      <c r="H224" s="38"/>
      <c r="I224" s="37"/>
      <c r="J224" s="37"/>
      <c r="K224" s="64"/>
      <c r="L224" s="61" t="str">
        <f t="shared" si="40"/>
        <v/>
      </c>
      <c r="M224" s="43" t="str">
        <f t="shared" si="41"/>
        <v/>
      </c>
      <c r="N224" s="45" t="str">
        <f t="shared" si="42"/>
        <v/>
      </c>
      <c r="O224" s="47" t="str">
        <f t="shared" si="51"/>
        <v>Sin Registro</v>
      </c>
      <c r="P224" s="23" t="str">
        <f t="shared" si="43"/>
        <v>Sin Registro</v>
      </c>
      <c r="Q224" s="14" t="str">
        <f t="shared" si="44"/>
        <v>Sin Registro</v>
      </c>
      <c r="R224" s="14" t="str">
        <f t="shared" si="45"/>
        <v>Sin Registro</v>
      </c>
      <c r="S224" s="14" t="s">
        <v>443</v>
      </c>
      <c r="T224" s="14" t="s">
        <v>445</v>
      </c>
      <c r="U224" s="14" t="s">
        <v>444</v>
      </c>
      <c r="V224" s="14" t="s">
        <v>446</v>
      </c>
      <c r="W224" s="14" t="s">
        <v>447</v>
      </c>
      <c r="X224" s="14" t="s">
        <v>448</v>
      </c>
      <c r="Y224" s="14" t="s">
        <v>449</v>
      </c>
      <c r="Z224" s="14" t="str">
        <f t="shared" si="39"/>
        <v>OK</v>
      </c>
      <c r="AA224" s="26" t="s">
        <v>125</v>
      </c>
      <c r="AC224" s="14" t="s">
        <v>685</v>
      </c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</row>
    <row r="225" spans="1:44" ht="20.100000000000001" customHeight="1" thickBot="1" x14ac:dyDescent="0.3">
      <c r="A225" s="58" t="str">
        <f t="shared" si="46"/>
        <v/>
      </c>
      <c r="B225" s="59" t="str">
        <f t="shared" si="47"/>
        <v/>
      </c>
      <c r="C225" s="58" t="str">
        <f t="shared" si="48"/>
        <v/>
      </c>
      <c r="D225" s="58" t="str">
        <f t="shared" si="49"/>
        <v/>
      </c>
      <c r="E225" s="58" t="str">
        <f t="shared" si="50"/>
        <v/>
      </c>
      <c r="F225" s="36"/>
      <c r="G225" s="38"/>
      <c r="H225" s="38"/>
      <c r="I225" s="37"/>
      <c r="J225" s="37"/>
      <c r="K225" s="64"/>
      <c r="L225" s="61" t="str">
        <f t="shared" si="40"/>
        <v/>
      </c>
      <c r="M225" s="43" t="str">
        <f t="shared" si="41"/>
        <v/>
      </c>
      <c r="N225" s="45" t="str">
        <f t="shared" si="42"/>
        <v/>
      </c>
      <c r="O225" s="47" t="str">
        <f t="shared" si="51"/>
        <v>Sin Registro</v>
      </c>
      <c r="P225" s="23" t="str">
        <f t="shared" si="43"/>
        <v>Sin Registro</v>
      </c>
      <c r="Q225" s="14" t="str">
        <f t="shared" si="44"/>
        <v>Sin Registro</v>
      </c>
      <c r="R225" s="14" t="str">
        <f t="shared" si="45"/>
        <v>Sin Registro</v>
      </c>
      <c r="S225" s="14" t="s">
        <v>443</v>
      </c>
      <c r="T225" s="14" t="s">
        <v>445</v>
      </c>
      <c r="U225" s="14" t="s">
        <v>444</v>
      </c>
      <c r="V225" s="14" t="s">
        <v>446</v>
      </c>
      <c r="W225" s="14" t="s">
        <v>447</v>
      </c>
      <c r="X225" s="14" t="s">
        <v>448</v>
      </c>
      <c r="Y225" s="14" t="s">
        <v>449</v>
      </c>
      <c r="Z225" s="14" t="str">
        <f t="shared" si="39"/>
        <v>OK</v>
      </c>
      <c r="AA225" s="26" t="s">
        <v>126</v>
      </c>
      <c r="AC225" s="14" t="s">
        <v>685</v>
      </c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</row>
    <row r="226" spans="1:44" ht="20.100000000000001" customHeight="1" thickBot="1" x14ac:dyDescent="0.3">
      <c r="A226" s="58" t="str">
        <f t="shared" si="46"/>
        <v/>
      </c>
      <c r="B226" s="59" t="str">
        <f t="shared" si="47"/>
        <v/>
      </c>
      <c r="C226" s="58" t="str">
        <f t="shared" si="48"/>
        <v/>
      </c>
      <c r="D226" s="58" t="str">
        <f t="shared" si="49"/>
        <v/>
      </c>
      <c r="E226" s="58" t="str">
        <f t="shared" si="50"/>
        <v/>
      </c>
      <c r="F226" s="36"/>
      <c r="G226" s="38"/>
      <c r="H226" s="38"/>
      <c r="I226" s="37"/>
      <c r="J226" s="37"/>
      <c r="K226" s="64"/>
      <c r="L226" s="61" t="str">
        <f t="shared" si="40"/>
        <v/>
      </c>
      <c r="M226" s="43" t="str">
        <f t="shared" si="41"/>
        <v/>
      </c>
      <c r="N226" s="45" t="str">
        <f t="shared" si="42"/>
        <v/>
      </c>
      <c r="O226" s="47" t="str">
        <f t="shared" si="51"/>
        <v>Sin Registro</v>
      </c>
      <c r="P226" s="23" t="str">
        <f t="shared" si="43"/>
        <v>Sin Registro</v>
      </c>
      <c r="Q226" s="14" t="str">
        <f t="shared" si="44"/>
        <v>Sin Registro</v>
      </c>
      <c r="R226" s="14" t="str">
        <f t="shared" si="45"/>
        <v>Sin Registro</v>
      </c>
      <c r="S226" s="14" t="s">
        <v>443</v>
      </c>
      <c r="T226" s="14" t="s">
        <v>445</v>
      </c>
      <c r="U226" s="14" t="s">
        <v>444</v>
      </c>
      <c r="V226" s="14" t="s">
        <v>446</v>
      </c>
      <c r="W226" s="14" t="s">
        <v>447</v>
      </c>
      <c r="X226" s="14" t="s">
        <v>448</v>
      </c>
      <c r="Y226" s="14" t="s">
        <v>449</v>
      </c>
      <c r="Z226" s="14" t="str">
        <f t="shared" si="39"/>
        <v>OK</v>
      </c>
      <c r="AA226" s="26" t="s">
        <v>127</v>
      </c>
      <c r="AC226" s="14" t="s">
        <v>685</v>
      </c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</row>
    <row r="227" spans="1:44" ht="20.100000000000001" customHeight="1" thickBot="1" x14ac:dyDescent="0.3">
      <c r="A227" s="58" t="str">
        <f t="shared" si="46"/>
        <v/>
      </c>
      <c r="B227" s="59" t="str">
        <f t="shared" si="47"/>
        <v/>
      </c>
      <c r="C227" s="58" t="str">
        <f t="shared" si="48"/>
        <v/>
      </c>
      <c r="D227" s="58" t="str">
        <f t="shared" si="49"/>
        <v/>
      </c>
      <c r="E227" s="58" t="str">
        <f t="shared" si="50"/>
        <v/>
      </c>
      <c r="F227" s="36"/>
      <c r="G227" s="38"/>
      <c r="H227" s="38"/>
      <c r="I227" s="37"/>
      <c r="J227" s="37"/>
      <c r="K227" s="64"/>
      <c r="L227" s="61" t="str">
        <f t="shared" si="40"/>
        <v/>
      </c>
      <c r="M227" s="43" t="str">
        <f t="shared" si="41"/>
        <v/>
      </c>
      <c r="N227" s="45" t="str">
        <f t="shared" si="42"/>
        <v/>
      </c>
      <c r="O227" s="47" t="str">
        <f t="shared" si="51"/>
        <v>Sin Registro</v>
      </c>
      <c r="P227" s="23" t="str">
        <f t="shared" si="43"/>
        <v>Sin Registro</v>
      </c>
      <c r="Q227" s="14" t="str">
        <f t="shared" si="44"/>
        <v>Sin Registro</v>
      </c>
      <c r="R227" s="14" t="str">
        <f t="shared" si="45"/>
        <v>Sin Registro</v>
      </c>
      <c r="S227" s="14" t="s">
        <v>443</v>
      </c>
      <c r="T227" s="14" t="s">
        <v>445</v>
      </c>
      <c r="U227" s="14" t="s">
        <v>444</v>
      </c>
      <c r="V227" s="14" t="s">
        <v>446</v>
      </c>
      <c r="W227" s="14" t="s">
        <v>447</v>
      </c>
      <c r="X227" s="14" t="s">
        <v>448</v>
      </c>
      <c r="Y227" s="14" t="s">
        <v>449</v>
      </c>
      <c r="Z227" s="14" t="str">
        <f t="shared" si="39"/>
        <v>OK</v>
      </c>
      <c r="AA227" s="26" t="s">
        <v>128</v>
      </c>
      <c r="AC227" s="14" t="s">
        <v>685</v>
      </c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</row>
    <row r="228" spans="1:44" ht="20.100000000000001" customHeight="1" thickBot="1" x14ac:dyDescent="0.3">
      <c r="A228" s="58" t="str">
        <f t="shared" si="46"/>
        <v/>
      </c>
      <c r="B228" s="59" t="str">
        <f t="shared" si="47"/>
        <v/>
      </c>
      <c r="C228" s="58" t="str">
        <f t="shared" si="48"/>
        <v/>
      </c>
      <c r="D228" s="58" t="str">
        <f t="shared" si="49"/>
        <v/>
      </c>
      <c r="E228" s="58" t="str">
        <f t="shared" si="50"/>
        <v/>
      </c>
      <c r="F228" s="36"/>
      <c r="G228" s="38"/>
      <c r="H228" s="38"/>
      <c r="I228" s="37"/>
      <c r="J228" s="37"/>
      <c r="K228" s="64"/>
      <c r="L228" s="61" t="str">
        <f t="shared" si="40"/>
        <v/>
      </c>
      <c r="M228" s="43" t="str">
        <f t="shared" si="41"/>
        <v/>
      </c>
      <c r="N228" s="45" t="str">
        <f t="shared" si="42"/>
        <v/>
      </c>
      <c r="O228" s="47" t="str">
        <f t="shared" si="51"/>
        <v>Sin Registro</v>
      </c>
      <c r="P228" s="23" t="str">
        <f t="shared" si="43"/>
        <v>Sin Registro</v>
      </c>
      <c r="Q228" s="14" t="str">
        <f t="shared" si="44"/>
        <v>Sin Registro</v>
      </c>
      <c r="R228" s="14" t="str">
        <f t="shared" si="45"/>
        <v>Sin Registro</v>
      </c>
      <c r="S228" s="14" t="s">
        <v>443</v>
      </c>
      <c r="T228" s="14" t="s">
        <v>445</v>
      </c>
      <c r="U228" s="14" t="s">
        <v>444</v>
      </c>
      <c r="V228" s="14" t="s">
        <v>446</v>
      </c>
      <c r="W228" s="14" t="s">
        <v>447</v>
      </c>
      <c r="X228" s="14" t="s">
        <v>448</v>
      </c>
      <c r="Y228" s="14" t="s">
        <v>449</v>
      </c>
      <c r="Z228" s="14" t="str">
        <f t="shared" si="39"/>
        <v>OK</v>
      </c>
      <c r="AA228" s="26" t="s">
        <v>659</v>
      </c>
      <c r="AC228" s="14" t="s">
        <v>685</v>
      </c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</row>
    <row r="229" spans="1:44" ht="20.100000000000001" customHeight="1" thickBot="1" x14ac:dyDescent="0.3">
      <c r="A229" s="58" t="str">
        <f t="shared" si="46"/>
        <v/>
      </c>
      <c r="B229" s="59" t="str">
        <f t="shared" si="47"/>
        <v/>
      </c>
      <c r="C229" s="58" t="str">
        <f t="shared" si="48"/>
        <v/>
      </c>
      <c r="D229" s="58" t="str">
        <f t="shared" si="49"/>
        <v/>
      </c>
      <c r="E229" s="58" t="str">
        <f t="shared" si="50"/>
        <v/>
      </c>
      <c r="F229" s="36"/>
      <c r="G229" s="38"/>
      <c r="H229" s="38"/>
      <c r="I229" s="37"/>
      <c r="J229" s="37"/>
      <c r="K229" s="64"/>
      <c r="L229" s="61" t="str">
        <f t="shared" si="40"/>
        <v/>
      </c>
      <c r="M229" s="43" t="str">
        <f t="shared" si="41"/>
        <v/>
      </c>
      <c r="N229" s="45" t="str">
        <f t="shared" si="42"/>
        <v/>
      </c>
      <c r="O229" s="47" t="str">
        <f t="shared" si="51"/>
        <v>Sin Registro</v>
      </c>
      <c r="P229" s="23" t="str">
        <f t="shared" si="43"/>
        <v>Sin Registro</v>
      </c>
      <c r="Q229" s="14" t="str">
        <f t="shared" si="44"/>
        <v>Sin Registro</v>
      </c>
      <c r="R229" s="14" t="str">
        <f t="shared" si="45"/>
        <v>Sin Registro</v>
      </c>
      <c r="S229" s="14" t="s">
        <v>443</v>
      </c>
      <c r="T229" s="14" t="s">
        <v>445</v>
      </c>
      <c r="U229" s="14" t="s">
        <v>444</v>
      </c>
      <c r="V229" s="14" t="s">
        <v>446</v>
      </c>
      <c r="W229" s="14" t="s">
        <v>447</v>
      </c>
      <c r="X229" s="14" t="s">
        <v>448</v>
      </c>
      <c r="Y229" s="14" t="s">
        <v>449</v>
      </c>
      <c r="Z229" s="14" t="str">
        <f t="shared" si="39"/>
        <v>OK</v>
      </c>
      <c r="AA229" s="26" t="s">
        <v>129</v>
      </c>
      <c r="AC229" s="14" t="s">
        <v>685</v>
      </c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</row>
    <row r="230" spans="1:44" ht="20.100000000000001" customHeight="1" thickBot="1" x14ac:dyDescent="0.3">
      <c r="A230" s="58" t="str">
        <f t="shared" si="46"/>
        <v/>
      </c>
      <c r="B230" s="59" t="str">
        <f t="shared" si="47"/>
        <v/>
      </c>
      <c r="C230" s="58" t="str">
        <f t="shared" si="48"/>
        <v/>
      </c>
      <c r="D230" s="58" t="str">
        <f t="shared" si="49"/>
        <v/>
      </c>
      <c r="E230" s="58" t="str">
        <f t="shared" si="50"/>
        <v/>
      </c>
      <c r="F230" s="36"/>
      <c r="G230" s="38"/>
      <c r="H230" s="38"/>
      <c r="I230" s="37"/>
      <c r="J230" s="37"/>
      <c r="K230" s="64"/>
      <c r="L230" s="61" t="str">
        <f t="shared" si="40"/>
        <v/>
      </c>
      <c r="M230" s="43" t="str">
        <f t="shared" si="41"/>
        <v/>
      </c>
      <c r="N230" s="45" t="str">
        <f t="shared" si="42"/>
        <v/>
      </c>
      <c r="O230" s="47" t="str">
        <f t="shared" si="51"/>
        <v>Sin Registro</v>
      </c>
      <c r="P230" s="23" t="str">
        <f t="shared" si="43"/>
        <v>Sin Registro</v>
      </c>
      <c r="Q230" s="14" t="str">
        <f t="shared" si="44"/>
        <v>Sin Registro</v>
      </c>
      <c r="R230" s="14" t="str">
        <f t="shared" si="45"/>
        <v>Sin Registro</v>
      </c>
      <c r="S230" s="14" t="s">
        <v>443</v>
      </c>
      <c r="T230" s="14" t="s">
        <v>445</v>
      </c>
      <c r="U230" s="14" t="s">
        <v>444</v>
      </c>
      <c r="V230" s="14" t="s">
        <v>446</v>
      </c>
      <c r="W230" s="14" t="s">
        <v>447</v>
      </c>
      <c r="X230" s="14" t="s">
        <v>448</v>
      </c>
      <c r="Y230" s="14" t="s">
        <v>449</v>
      </c>
      <c r="Z230" s="14" t="str">
        <f t="shared" si="39"/>
        <v>OK</v>
      </c>
      <c r="AA230" s="26" t="s">
        <v>411</v>
      </c>
      <c r="AC230" s="14" t="s">
        <v>685</v>
      </c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</row>
    <row r="231" spans="1:44" ht="20.100000000000001" customHeight="1" thickBot="1" x14ac:dyDescent="0.3">
      <c r="A231" s="58" t="str">
        <f t="shared" si="46"/>
        <v/>
      </c>
      <c r="B231" s="59" t="str">
        <f t="shared" si="47"/>
        <v/>
      </c>
      <c r="C231" s="58" t="str">
        <f t="shared" si="48"/>
        <v/>
      </c>
      <c r="D231" s="58" t="str">
        <f t="shared" si="49"/>
        <v/>
      </c>
      <c r="E231" s="58" t="str">
        <f t="shared" si="50"/>
        <v/>
      </c>
      <c r="F231" s="36"/>
      <c r="G231" s="38"/>
      <c r="H231" s="38"/>
      <c r="I231" s="37"/>
      <c r="J231" s="37"/>
      <c r="K231" s="64"/>
      <c r="L231" s="61" t="str">
        <f t="shared" si="40"/>
        <v/>
      </c>
      <c r="M231" s="43" t="str">
        <f t="shared" si="41"/>
        <v/>
      </c>
      <c r="N231" s="45" t="str">
        <f t="shared" si="42"/>
        <v/>
      </c>
      <c r="O231" s="47" t="str">
        <f t="shared" si="51"/>
        <v>Sin Registro</v>
      </c>
      <c r="P231" s="23" t="str">
        <f t="shared" si="43"/>
        <v>Sin Registro</v>
      </c>
      <c r="Q231" s="14" t="str">
        <f t="shared" si="44"/>
        <v>Sin Registro</v>
      </c>
      <c r="R231" s="14" t="str">
        <f t="shared" si="45"/>
        <v>Sin Registro</v>
      </c>
      <c r="S231" s="14" t="s">
        <v>443</v>
      </c>
      <c r="T231" s="14" t="s">
        <v>445</v>
      </c>
      <c r="U231" s="14" t="s">
        <v>444</v>
      </c>
      <c r="V231" s="14" t="s">
        <v>446</v>
      </c>
      <c r="W231" s="14" t="s">
        <v>447</v>
      </c>
      <c r="X231" s="14" t="s">
        <v>448</v>
      </c>
      <c r="Y231" s="14" t="s">
        <v>449</v>
      </c>
      <c r="Z231" s="14" t="str">
        <f t="shared" si="39"/>
        <v>OK</v>
      </c>
      <c r="AA231" s="26" t="s">
        <v>376</v>
      </c>
      <c r="AC231" s="14" t="s">
        <v>685</v>
      </c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</row>
    <row r="232" spans="1:44" ht="20.100000000000001" customHeight="1" thickBot="1" x14ac:dyDescent="0.3">
      <c r="A232" s="58" t="str">
        <f t="shared" si="46"/>
        <v/>
      </c>
      <c r="B232" s="59" t="str">
        <f t="shared" si="47"/>
        <v/>
      </c>
      <c r="C232" s="58" t="str">
        <f t="shared" si="48"/>
        <v/>
      </c>
      <c r="D232" s="58" t="str">
        <f t="shared" si="49"/>
        <v/>
      </c>
      <c r="E232" s="58" t="str">
        <f t="shared" si="50"/>
        <v/>
      </c>
      <c r="F232" s="36"/>
      <c r="G232" s="38"/>
      <c r="H232" s="38"/>
      <c r="I232" s="37"/>
      <c r="J232" s="37"/>
      <c r="K232" s="64"/>
      <c r="L232" s="61" t="str">
        <f t="shared" si="40"/>
        <v/>
      </c>
      <c r="M232" s="43" t="str">
        <f t="shared" si="41"/>
        <v/>
      </c>
      <c r="N232" s="45" t="str">
        <f t="shared" si="42"/>
        <v/>
      </c>
      <c r="O232" s="47" t="str">
        <f t="shared" si="51"/>
        <v>Sin Registro</v>
      </c>
      <c r="P232" s="23" t="str">
        <f t="shared" si="43"/>
        <v>Sin Registro</v>
      </c>
      <c r="Q232" s="14" t="str">
        <f t="shared" si="44"/>
        <v>Sin Registro</v>
      </c>
      <c r="R232" s="14" t="str">
        <f t="shared" si="45"/>
        <v>Sin Registro</v>
      </c>
      <c r="S232" s="14" t="s">
        <v>443</v>
      </c>
      <c r="T232" s="14" t="s">
        <v>445</v>
      </c>
      <c r="U232" s="14" t="s">
        <v>444</v>
      </c>
      <c r="V232" s="14" t="s">
        <v>446</v>
      </c>
      <c r="W232" s="14" t="s">
        <v>447</v>
      </c>
      <c r="X232" s="14" t="s">
        <v>448</v>
      </c>
      <c r="Y232" s="14" t="s">
        <v>449</v>
      </c>
      <c r="Z232" s="14" t="str">
        <f t="shared" si="39"/>
        <v>OK</v>
      </c>
      <c r="AA232" s="26" t="s">
        <v>130</v>
      </c>
      <c r="AC232" s="14" t="s">
        <v>685</v>
      </c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</row>
    <row r="233" spans="1:44" ht="20.100000000000001" customHeight="1" thickBot="1" x14ac:dyDescent="0.3">
      <c r="A233" s="58" t="str">
        <f t="shared" si="46"/>
        <v/>
      </c>
      <c r="B233" s="59" t="str">
        <f t="shared" si="47"/>
        <v/>
      </c>
      <c r="C233" s="58" t="str">
        <f t="shared" si="48"/>
        <v/>
      </c>
      <c r="D233" s="58" t="str">
        <f t="shared" si="49"/>
        <v/>
      </c>
      <c r="E233" s="58" t="str">
        <f t="shared" si="50"/>
        <v/>
      </c>
      <c r="F233" s="36"/>
      <c r="G233" s="38"/>
      <c r="H233" s="38"/>
      <c r="I233" s="37"/>
      <c r="J233" s="37"/>
      <c r="K233" s="64"/>
      <c r="L233" s="61" t="str">
        <f t="shared" si="40"/>
        <v/>
      </c>
      <c r="M233" s="43" t="str">
        <f t="shared" si="41"/>
        <v/>
      </c>
      <c r="N233" s="45" t="str">
        <f t="shared" si="42"/>
        <v/>
      </c>
      <c r="O233" s="47" t="str">
        <f t="shared" si="51"/>
        <v>Sin Registro</v>
      </c>
      <c r="P233" s="23" t="str">
        <f t="shared" si="43"/>
        <v>Sin Registro</v>
      </c>
      <c r="Q233" s="14" t="str">
        <f t="shared" si="44"/>
        <v>Sin Registro</v>
      </c>
      <c r="R233" s="14" t="str">
        <f t="shared" si="45"/>
        <v>Sin Registro</v>
      </c>
      <c r="S233" s="14" t="s">
        <v>443</v>
      </c>
      <c r="T233" s="14" t="s">
        <v>445</v>
      </c>
      <c r="U233" s="14" t="s">
        <v>444</v>
      </c>
      <c r="V233" s="14" t="s">
        <v>446</v>
      </c>
      <c r="W233" s="14" t="s">
        <v>447</v>
      </c>
      <c r="X233" s="14" t="s">
        <v>448</v>
      </c>
      <c r="Y233" s="14" t="s">
        <v>449</v>
      </c>
      <c r="Z233" s="14" t="str">
        <f t="shared" si="39"/>
        <v>OK</v>
      </c>
      <c r="AA233" s="26" t="s">
        <v>131</v>
      </c>
      <c r="AC233" s="14" t="s">
        <v>685</v>
      </c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</row>
    <row r="234" spans="1:44" ht="20.100000000000001" customHeight="1" thickBot="1" x14ac:dyDescent="0.3">
      <c r="A234" s="58" t="str">
        <f t="shared" si="46"/>
        <v/>
      </c>
      <c r="B234" s="59" t="str">
        <f t="shared" si="47"/>
        <v/>
      </c>
      <c r="C234" s="58" t="str">
        <f t="shared" si="48"/>
        <v/>
      </c>
      <c r="D234" s="58" t="str">
        <f t="shared" si="49"/>
        <v/>
      </c>
      <c r="E234" s="58" t="str">
        <f t="shared" si="50"/>
        <v/>
      </c>
      <c r="F234" s="36"/>
      <c r="G234" s="38"/>
      <c r="H234" s="38"/>
      <c r="I234" s="37"/>
      <c r="J234" s="37"/>
      <c r="K234" s="64"/>
      <c r="L234" s="61" t="str">
        <f t="shared" si="40"/>
        <v/>
      </c>
      <c r="M234" s="43" t="str">
        <f t="shared" si="41"/>
        <v/>
      </c>
      <c r="N234" s="45" t="str">
        <f t="shared" si="42"/>
        <v/>
      </c>
      <c r="O234" s="47" t="str">
        <f t="shared" si="51"/>
        <v>Sin Registro</v>
      </c>
      <c r="P234" s="23" t="str">
        <f t="shared" si="43"/>
        <v>Sin Registro</v>
      </c>
      <c r="Q234" s="14" t="str">
        <f t="shared" si="44"/>
        <v>Sin Registro</v>
      </c>
      <c r="R234" s="14" t="str">
        <f t="shared" si="45"/>
        <v>Sin Registro</v>
      </c>
      <c r="S234" s="14" t="s">
        <v>443</v>
      </c>
      <c r="T234" s="14" t="s">
        <v>445</v>
      </c>
      <c r="U234" s="14" t="s">
        <v>444</v>
      </c>
      <c r="V234" s="14" t="s">
        <v>446</v>
      </c>
      <c r="W234" s="14" t="s">
        <v>447</v>
      </c>
      <c r="X234" s="14" t="s">
        <v>448</v>
      </c>
      <c r="Y234" s="14" t="s">
        <v>449</v>
      </c>
      <c r="Z234" s="14" t="str">
        <f t="shared" si="39"/>
        <v>OK</v>
      </c>
      <c r="AA234" s="26" t="s">
        <v>290</v>
      </c>
      <c r="AC234" s="14" t="s">
        <v>685</v>
      </c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</row>
    <row r="235" spans="1:44" ht="20.100000000000001" customHeight="1" thickBot="1" x14ac:dyDescent="0.3">
      <c r="A235" s="58" t="str">
        <f t="shared" si="46"/>
        <v/>
      </c>
      <c r="B235" s="59" t="str">
        <f t="shared" si="47"/>
        <v/>
      </c>
      <c r="C235" s="58" t="str">
        <f t="shared" si="48"/>
        <v/>
      </c>
      <c r="D235" s="58" t="str">
        <f t="shared" si="49"/>
        <v/>
      </c>
      <c r="E235" s="58" t="str">
        <f t="shared" si="50"/>
        <v/>
      </c>
      <c r="F235" s="36"/>
      <c r="G235" s="38"/>
      <c r="H235" s="38"/>
      <c r="I235" s="37"/>
      <c r="J235" s="37"/>
      <c r="K235" s="64"/>
      <c r="L235" s="61" t="str">
        <f t="shared" si="40"/>
        <v/>
      </c>
      <c r="M235" s="43" t="str">
        <f t="shared" si="41"/>
        <v/>
      </c>
      <c r="N235" s="45" t="str">
        <f t="shared" si="42"/>
        <v/>
      </c>
      <c r="O235" s="47" t="str">
        <f t="shared" si="51"/>
        <v>Sin Registro</v>
      </c>
      <c r="P235" s="23" t="str">
        <f t="shared" si="43"/>
        <v>Sin Registro</v>
      </c>
      <c r="Q235" s="14" t="str">
        <f t="shared" si="44"/>
        <v>Sin Registro</v>
      </c>
      <c r="R235" s="14" t="str">
        <f t="shared" si="45"/>
        <v>Sin Registro</v>
      </c>
      <c r="S235" s="14" t="s">
        <v>443</v>
      </c>
      <c r="T235" s="14" t="s">
        <v>445</v>
      </c>
      <c r="U235" s="14" t="s">
        <v>444</v>
      </c>
      <c r="V235" s="14" t="s">
        <v>446</v>
      </c>
      <c r="W235" s="14" t="s">
        <v>447</v>
      </c>
      <c r="X235" s="14" t="s">
        <v>448</v>
      </c>
      <c r="Y235" s="14" t="s">
        <v>449</v>
      </c>
      <c r="Z235" s="14" t="str">
        <f t="shared" si="39"/>
        <v>OK</v>
      </c>
      <c r="AA235" s="26" t="s">
        <v>533</v>
      </c>
      <c r="AC235" s="14" t="s">
        <v>685</v>
      </c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</row>
    <row r="236" spans="1:44" ht="20.100000000000001" customHeight="1" thickBot="1" x14ac:dyDescent="0.3">
      <c r="A236" s="58" t="str">
        <f t="shared" si="46"/>
        <v/>
      </c>
      <c r="B236" s="59" t="str">
        <f t="shared" si="47"/>
        <v/>
      </c>
      <c r="C236" s="58" t="str">
        <f t="shared" si="48"/>
        <v/>
      </c>
      <c r="D236" s="58" t="str">
        <f t="shared" si="49"/>
        <v/>
      </c>
      <c r="E236" s="58" t="str">
        <f t="shared" si="50"/>
        <v/>
      </c>
      <c r="F236" s="36"/>
      <c r="G236" s="38"/>
      <c r="H236" s="38"/>
      <c r="I236" s="37"/>
      <c r="J236" s="37"/>
      <c r="K236" s="64"/>
      <c r="L236" s="61" t="str">
        <f t="shared" si="40"/>
        <v/>
      </c>
      <c r="M236" s="43" t="str">
        <f t="shared" si="41"/>
        <v/>
      </c>
      <c r="N236" s="45" t="str">
        <f t="shared" si="42"/>
        <v/>
      </c>
      <c r="O236" s="47" t="str">
        <f t="shared" si="51"/>
        <v>Sin Registro</v>
      </c>
      <c r="P236" s="23" t="str">
        <f t="shared" si="43"/>
        <v>Sin Registro</v>
      </c>
      <c r="Q236" s="14" t="str">
        <f t="shared" si="44"/>
        <v>Sin Registro</v>
      </c>
      <c r="R236" s="14" t="str">
        <f t="shared" si="45"/>
        <v>Sin Registro</v>
      </c>
      <c r="S236" s="14" t="s">
        <v>443</v>
      </c>
      <c r="T236" s="14" t="s">
        <v>445</v>
      </c>
      <c r="U236" s="14" t="s">
        <v>444</v>
      </c>
      <c r="V236" s="14" t="s">
        <v>446</v>
      </c>
      <c r="W236" s="14" t="s">
        <v>447</v>
      </c>
      <c r="X236" s="14" t="s">
        <v>448</v>
      </c>
      <c r="Y236" s="14" t="s">
        <v>449</v>
      </c>
      <c r="Z236" s="14" t="str">
        <f t="shared" si="39"/>
        <v>OK</v>
      </c>
      <c r="AA236" s="26" t="s">
        <v>534</v>
      </c>
      <c r="AC236" s="14" t="s">
        <v>685</v>
      </c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</row>
    <row r="237" spans="1:44" ht="20.100000000000001" customHeight="1" thickBot="1" x14ac:dyDescent="0.3">
      <c r="A237" s="58" t="str">
        <f t="shared" si="46"/>
        <v/>
      </c>
      <c r="B237" s="59" t="str">
        <f t="shared" si="47"/>
        <v/>
      </c>
      <c r="C237" s="58" t="str">
        <f t="shared" si="48"/>
        <v/>
      </c>
      <c r="D237" s="58" t="str">
        <f t="shared" si="49"/>
        <v/>
      </c>
      <c r="E237" s="58" t="str">
        <f t="shared" si="50"/>
        <v/>
      </c>
      <c r="F237" s="36"/>
      <c r="G237" s="38"/>
      <c r="H237" s="38"/>
      <c r="I237" s="37"/>
      <c r="J237" s="37"/>
      <c r="K237" s="64"/>
      <c r="L237" s="61" t="str">
        <f t="shared" si="40"/>
        <v/>
      </c>
      <c r="M237" s="43" t="str">
        <f t="shared" si="41"/>
        <v/>
      </c>
      <c r="N237" s="45" t="str">
        <f t="shared" si="42"/>
        <v/>
      </c>
      <c r="O237" s="47" t="str">
        <f t="shared" si="51"/>
        <v>Sin Registro</v>
      </c>
      <c r="P237" s="23" t="str">
        <f t="shared" si="43"/>
        <v>Sin Registro</v>
      </c>
      <c r="Q237" s="14" t="str">
        <f t="shared" si="44"/>
        <v>Sin Registro</v>
      </c>
      <c r="R237" s="14" t="str">
        <f t="shared" si="45"/>
        <v>Sin Registro</v>
      </c>
      <c r="S237" s="14" t="s">
        <v>443</v>
      </c>
      <c r="T237" s="14" t="s">
        <v>445</v>
      </c>
      <c r="U237" s="14" t="s">
        <v>444</v>
      </c>
      <c r="V237" s="14" t="s">
        <v>446</v>
      </c>
      <c r="W237" s="14" t="s">
        <v>447</v>
      </c>
      <c r="X237" s="14" t="s">
        <v>448</v>
      </c>
      <c r="Y237" s="14" t="s">
        <v>449</v>
      </c>
      <c r="Z237" s="14" t="str">
        <f t="shared" si="39"/>
        <v>OK</v>
      </c>
      <c r="AA237" s="26" t="s">
        <v>535</v>
      </c>
      <c r="AC237" s="14" t="s">
        <v>685</v>
      </c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</row>
    <row r="238" spans="1:44" ht="20.100000000000001" customHeight="1" thickBot="1" x14ac:dyDescent="0.3">
      <c r="A238" s="58" t="str">
        <f t="shared" si="46"/>
        <v/>
      </c>
      <c r="B238" s="59" t="str">
        <f t="shared" si="47"/>
        <v/>
      </c>
      <c r="C238" s="58" t="str">
        <f t="shared" si="48"/>
        <v/>
      </c>
      <c r="D238" s="58" t="str">
        <f t="shared" si="49"/>
        <v/>
      </c>
      <c r="E238" s="58" t="str">
        <f t="shared" si="50"/>
        <v/>
      </c>
      <c r="F238" s="36"/>
      <c r="G238" s="38"/>
      <c r="H238" s="38"/>
      <c r="I238" s="37"/>
      <c r="J238" s="37"/>
      <c r="K238" s="64"/>
      <c r="L238" s="61" t="str">
        <f t="shared" si="40"/>
        <v/>
      </c>
      <c r="M238" s="43" t="str">
        <f t="shared" si="41"/>
        <v/>
      </c>
      <c r="N238" s="45" t="str">
        <f t="shared" si="42"/>
        <v/>
      </c>
      <c r="O238" s="47" t="str">
        <f t="shared" si="51"/>
        <v>Sin Registro</v>
      </c>
      <c r="P238" s="23" t="str">
        <f t="shared" si="43"/>
        <v>Sin Registro</v>
      </c>
      <c r="Q238" s="14" t="str">
        <f t="shared" si="44"/>
        <v>Sin Registro</v>
      </c>
      <c r="R238" s="14" t="str">
        <f t="shared" si="45"/>
        <v>Sin Registro</v>
      </c>
      <c r="S238" s="14" t="s">
        <v>443</v>
      </c>
      <c r="T238" s="14" t="s">
        <v>445</v>
      </c>
      <c r="U238" s="14" t="s">
        <v>444</v>
      </c>
      <c r="V238" s="14" t="s">
        <v>446</v>
      </c>
      <c r="W238" s="14" t="s">
        <v>447</v>
      </c>
      <c r="X238" s="14" t="s">
        <v>448</v>
      </c>
      <c r="Y238" s="14" t="s">
        <v>449</v>
      </c>
      <c r="Z238" s="14" t="str">
        <f t="shared" si="39"/>
        <v>OK</v>
      </c>
      <c r="AA238" s="26" t="s">
        <v>660</v>
      </c>
      <c r="AC238" s="14" t="s">
        <v>685</v>
      </c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</row>
    <row r="239" spans="1:44" ht="20.100000000000001" customHeight="1" thickBot="1" x14ac:dyDescent="0.3">
      <c r="A239" s="58" t="str">
        <f t="shared" si="46"/>
        <v/>
      </c>
      <c r="B239" s="59" t="str">
        <f t="shared" si="47"/>
        <v/>
      </c>
      <c r="C239" s="58" t="str">
        <f t="shared" si="48"/>
        <v/>
      </c>
      <c r="D239" s="58" t="str">
        <f t="shared" si="49"/>
        <v/>
      </c>
      <c r="E239" s="58" t="str">
        <f t="shared" si="50"/>
        <v/>
      </c>
      <c r="F239" s="36"/>
      <c r="G239" s="38"/>
      <c r="H239" s="38"/>
      <c r="I239" s="37"/>
      <c r="J239" s="37"/>
      <c r="K239" s="64"/>
      <c r="L239" s="61" t="str">
        <f t="shared" si="40"/>
        <v/>
      </c>
      <c r="M239" s="43" t="str">
        <f t="shared" si="41"/>
        <v/>
      </c>
      <c r="N239" s="45" t="str">
        <f t="shared" si="42"/>
        <v/>
      </c>
      <c r="O239" s="47" t="str">
        <f t="shared" si="51"/>
        <v>Sin Registro</v>
      </c>
      <c r="P239" s="23" t="str">
        <f t="shared" si="43"/>
        <v>Sin Registro</v>
      </c>
      <c r="Q239" s="14" t="str">
        <f t="shared" si="44"/>
        <v>Sin Registro</v>
      </c>
      <c r="R239" s="14" t="str">
        <f t="shared" si="45"/>
        <v>Sin Registro</v>
      </c>
      <c r="S239" s="14" t="s">
        <v>443</v>
      </c>
      <c r="T239" s="14" t="s">
        <v>445</v>
      </c>
      <c r="U239" s="14" t="s">
        <v>444</v>
      </c>
      <c r="V239" s="14" t="s">
        <v>446</v>
      </c>
      <c r="W239" s="14" t="s">
        <v>447</v>
      </c>
      <c r="X239" s="14" t="s">
        <v>448</v>
      </c>
      <c r="Y239" s="14" t="s">
        <v>449</v>
      </c>
      <c r="Z239" s="14" t="str">
        <f t="shared" si="39"/>
        <v>OK</v>
      </c>
      <c r="AA239" s="26" t="s">
        <v>132</v>
      </c>
      <c r="AC239" s="14" t="s">
        <v>685</v>
      </c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</row>
    <row r="240" spans="1:44" ht="20.100000000000001" customHeight="1" thickBot="1" x14ac:dyDescent="0.3">
      <c r="A240" s="58" t="str">
        <f t="shared" si="46"/>
        <v/>
      </c>
      <c r="B240" s="59" t="str">
        <f t="shared" si="47"/>
        <v/>
      </c>
      <c r="C240" s="58" t="str">
        <f t="shared" si="48"/>
        <v/>
      </c>
      <c r="D240" s="58" t="str">
        <f t="shared" si="49"/>
        <v/>
      </c>
      <c r="E240" s="58" t="str">
        <f t="shared" si="50"/>
        <v/>
      </c>
      <c r="F240" s="36"/>
      <c r="G240" s="38"/>
      <c r="H240" s="38"/>
      <c r="I240" s="37"/>
      <c r="J240" s="37"/>
      <c r="K240" s="64"/>
      <c r="L240" s="61" t="str">
        <f t="shared" si="40"/>
        <v/>
      </c>
      <c r="M240" s="43" t="str">
        <f t="shared" si="41"/>
        <v/>
      </c>
      <c r="N240" s="45" t="str">
        <f t="shared" si="42"/>
        <v/>
      </c>
      <c r="O240" s="47" t="str">
        <f t="shared" si="51"/>
        <v>Sin Registro</v>
      </c>
      <c r="P240" s="23" t="str">
        <f t="shared" si="43"/>
        <v>Sin Registro</v>
      </c>
      <c r="Q240" s="14" t="str">
        <f t="shared" si="44"/>
        <v>Sin Registro</v>
      </c>
      <c r="R240" s="14" t="str">
        <f t="shared" si="45"/>
        <v>Sin Registro</v>
      </c>
      <c r="S240" s="14" t="s">
        <v>443</v>
      </c>
      <c r="T240" s="14" t="s">
        <v>445</v>
      </c>
      <c r="U240" s="14" t="s">
        <v>444</v>
      </c>
      <c r="V240" s="14" t="s">
        <v>446</v>
      </c>
      <c r="W240" s="14" t="s">
        <v>447</v>
      </c>
      <c r="X240" s="14" t="s">
        <v>448</v>
      </c>
      <c r="Y240" s="14" t="s">
        <v>449</v>
      </c>
      <c r="Z240" s="14" t="str">
        <f t="shared" si="39"/>
        <v>OK</v>
      </c>
      <c r="AA240" s="26" t="s">
        <v>133</v>
      </c>
      <c r="AC240" s="14" t="s">
        <v>685</v>
      </c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</row>
    <row r="241" spans="1:44" ht="20.100000000000001" customHeight="1" thickBot="1" x14ac:dyDescent="0.3">
      <c r="A241" s="58" t="str">
        <f t="shared" si="46"/>
        <v/>
      </c>
      <c r="B241" s="59" t="str">
        <f t="shared" si="47"/>
        <v/>
      </c>
      <c r="C241" s="58" t="str">
        <f t="shared" si="48"/>
        <v/>
      </c>
      <c r="D241" s="58" t="str">
        <f t="shared" si="49"/>
        <v/>
      </c>
      <c r="E241" s="58" t="str">
        <f t="shared" si="50"/>
        <v/>
      </c>
      <c r="F241" s="36"/>
      <c r="G241" s="38"/>
      <c r="H241" s="38"/>
      <c r="I241" s="37"/>
      <c r="J241" s="37"/>
      <c r="K241" s="64"/>
      <c r="L241" s="61" t="str">
        <f t="shared" si="40"/>
        <v/>
      </c>
      <c r="M241" s="43" t="str">
        <f t="shared" si="41"/>
        <v/>
      </c>
      <c r="N241" s="45" t="str">
        <f t="shared" si="42"/>
        <v/>
      </c>
      <c r="O241" s="47" t="str">
        <f t="shared" si="51"/>
        <v>Sin Registro</v>
      </c>
      <c r="P241" s="23" t="str">
        <f t="shared" si="43"/>
        <v>Sin Registro</v>
      </c>
      <c r="Q241" s="14" t="str">
        <f t="shared" si="44"/>
        <v>Sin Registro</v>
      </c>
      <c r="R241" s="14" t="str">
        <f t="shared" si="45"/>
        <v>Sin Registro</v>
      </c>
      <c r="S241" s="14" t="s">
        <v>443</v>
      </c>
      <c r="T241" s="14" t="s">
        <v>445</v>
      </c>
      <c r="U241" s="14" t="s">
        <v>444</v>
      </c>
      <c r="V241" s="14" t="s">
        <v>446</v>
      </c>
      <c r="W241" s="14" t="s">
        <v>447</v>
      </c>
      <c r="X241" s="14" t="s">
        <v>448</v>
      </c>
      <c r="Y241" s="14" t="s">
        <v>449</v>
      </c>
      <c r="Z241" s="14" t="str">
        <f t="shared" si="39"/>
        <v>OK</v>
      </c>
      <c r="AA241" s="26" t="s">
        <v>382</v>
      </c>
      <c r="AC241" s="14" t="s">
        <v>685</v>
      </c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</row>
    <row r="242" spans="1:44" ht="20.100000000000001" customHeight="1" thickBot="1" x14ac:dyDescent="0.3">
      <c r="A242" s="58" t="str">
        <f t="shared" si="46"/>
        <v/>
      </c>
      <c r="B242" s="59" t="str">
        <f t="shared" si="47"/>
        <v/>
      </c>
      <c r="C242" s="58" t="str">
        <f t="shared" si="48"/>
        <v/>
      </c>
      <c r="D242" s="58" t="str">
        <f t="shared" si="49"/>
        <v/>
      </c>
      <c r="E242" s="58" t="str">
        <f t="shared" si="50"/>
        <v/>
      </c>
      <c r="F242" s="36"/>
      <c r="G242" s="38"/>
      <c r="H242" s="38"/>
      <c r="I242" s="37"/>
      <c r="J242" s="37"/>
      <c r="K242" s="64"/>
      <c r="L242" s="61" t="str">
        <f t="shared" si="40"/>
        <v/>
      </c>
      <c r="M242" s="43" t="str">
        <f t="shared" si="41"/>
        <v/>
      </c>
      <c r="N242" s="45" t="str">
        <f t="shared" si="42"/>
        <v/>
      </c>
      <c r="O242" s="47" t="str">
        <f t="shared" si="51"/>
        <v>Sin Registro</v>
      </c>
      <c r="P242" s="23" t="str">
        <f t="shared" si="43"/>
        <v>Sin Registro</v>
      </c>
      <c r="Q242" s="14" t="str">
        <f t="shared" si="44"/>
        <v>Sin Registro</v>
      </c>
      <c r="R242" s="14" t="str">
        <f t="shared" si="45"/>
        <v>Sin Registro</v>
      </c>
      <c r="S242" s="14" t="s">
        <v>443</v>
      </c>
      <c r="T242" s="14" t="s">
        <v>445</v>
      </c>
      <c r="U242" s="14" t="s">
        <v>444</v>
      </c>
      <c r="V242" s="14" t="s">
        <v>446</v>
      </c>
      <c r="W242" s="14" t="s">
        <v>447</v>
      </c>
      <c r="X242" s="14" t="s">
        <v>448</v>
      </c>
      <c r="Y242" s="14" t="s">
        <v>449</v>
      </c>
      <c r="Z242" s="14" t="str">
        <f t="shared" si="39"/>
        <v>OK</v>
      </c>
      <c r="AA242" s="26" t="s">
        <v>409</v>
      </c>
      <c r="AC242" s="14" t="s">
        <v>685</v>
      </c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</row>
    <row r="243" spans="1:44" ht="20.100000000000001" customHeight="1" thickBot="1" x14ac:dyDescent="0.3">
      <c r="A243" s="58" t="str">
        <f t="shared" si="46"/>
        <v/>
      </c>
      <c r="B243" s="59" t="str">
        <f t="shared" si="47"/>
        <v/>
      </c>
      <c r="C243" s="58" t="str">
        <f t="shared" si="48"/>
        <v/>
      </c>
      <c r="D243" s="58" t="str">
        <f t="shared" si="49"/>
        <v/>
      </c>
      <c r="E243" s="58" t="str">
        <f t="shared" si="50"/>
        <v/>
      </c>
      <c r="F243" s="36"/>
      <c r="G243" s="38"/>
      <c r="H243" s="38"/>
      <c r="I243" s="37"/>
      <c r="J243" s="37"/>
      <c r="K243" s="64"/>
      <c r="L243" s="61" t="str">
        <f t="shared" si="40"/>
        <v/>
      </c>
      <c r="M243" s="43" t="str">
        <f t="shared" si="41"/>
        <v/>
      </c>
      <c r="N243" s="45" t="str">
        <f t="shared" si="42"/>
        <v/>
      </c>
      <c r="O243" s="47" t="str">
        <f t="shared" si="51"/>
        <v>Sin Registro</v>
      </c>
      <c r="P243" s="23" t="str">
        <f t="shared" si="43"/>
        <v>Sin Registro</v>
      </c>
      <c r="Q243" s="14" t="str">
        <f t="shared" si="44"/>
        <v>Sin Registro</v>
      </c>
      <c r="R243" s="14" t="str">
        <f t="shared" si="45"/>
        <v>Sin Registro</v>
      </c>
      <c r="S243" s="14" t="s">
        <v>443</v>
      </c>
      <c r="T243" s="14" t="s">
        <v>445</v>
      </c>
      <c r="U243" s="14" t="s">
        <v>444</v>
      </c>
      <c r="V243" s="14" t="s">
        <v>446</v>
      </c>
      <c r="W243" s="14" t="s">
        <v>447</v>
      </c>
      <c r="X243" s="14" t="s">
        <v>448</v>
      </c>
      <c r="Y243" s="14" t="s">
        <v>449</v>
      </c>
      <c r="Z243" s="14" t="str">
        <f t="shared" si="39"/>
        <v>OK</v>
      </c>
      <c r="AA243" s="26" t="s">
        <v>134</v>
      </c>
      <c r="AC243" s="14" t="s">
        <v>685</v>
      </c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</row>
    <row r="244" spans="1:44" ht="20.100000000000001" customHeight="1" thickBot="1" x14ac:dyDescent="0.3">
      <c r="A244" s="58" t="str">
        <f t="shared" si="46"/>
        <v/>
      </c>
      <c r="B244" s="59" t="str">
        <f t="shared" si="47"/>
        <v/>
      </c>
      <c r="C244" s="58" t="str">
        <f t="shared" si="48"/>
        <v/>
      </c>
      <c r="D244" s="58" t="str">
        <f t="shared" si="49"/>
        <v/>
      </c>
      <c r="E244" s="58" t="str">
        <f t="shared" si="50"/>
        <v/>
      </c>
      <c r="F244" s="36"/>
      <c r="G244" s="38"/>
      <c r="H244" s="38"/>
      <c r="I244" s="37"/>
      <c r="J244" s="37"/>
      <c r="K244" s="64"/>
      <c r="L244" s="61" t="str">
        <f t="shared" si="40"/>
        <v/>
      </c>
      <c r="M244" s="43" t="str">
        <f t="shared" si="41"/>
        <v/>
      </c>
      <c r="N244" s="45" t="str">
        <f t="shared" si="42"/>
        <v/>
      </c>
      <c r="O244" s="47" t="str">
        <f t="shared" si="51"/>
        <v>Sin Registro</v>
      </c>
      <c r="P244" s="23" t="str">
        <f t="shared" si="43"/>
        <v>Sin Registro</v>
      </c>
      <c r="Q244" s="14" t="str">
        <f t="shared" si="44"/>
        <v>Sin Registro</v>
      </c>
      <c r="R244" s="14" t="str">
        <f t="shared" si="45"/>
        <v>Sin Registro</v>
      </c>
      <c r="S244" s="14" t="s">
        <v>443</v>
      </c>
      <c r="T244" s="14" t="s">
        <v>445</v>
      </c>
      <c r="U244" s="14" t="s">
        <v>444</v>
      </c>
      <c r="V244" s="14" t="s">
        <v>446</v>
      </c>
      <c r="W244" s="14" t="s">
        <v>447</v>
      </c>
      <c r="X244" s="14" t="s">
        <v>448</v>
      </c>
      <c r="Y244" s="14" t="s">
        <v>449</v>
      </c>
      <c r="Z244" s="14" t="str">
        <f t="shared" si="39"/>
        <v>OK</v>
      </c>
      <c r="AA244" s="26" t="s">
        <v>386</v>
      </c>
      <c r="AC244" s="14" t="s">
        <v>685</v>
      </c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</row>
    <row r="245" spans="1:44" ht="20.100000000000001" customHeight="1" thickBot="1" x14ac:dyDescent="0.3">
      <c r="A245" s="58" t="str">
        <f t="shared" si="46"/>
        <v/>
      </c>
      <c r="B245" s="59" t="str">
        <f t="shared" si="47"/>
        <v/>
      </c>
      <c r="C245" s="58" t="str">
        <f t="shared" si="48"/>
        <v/>
      </c>
      <c r="D245" s="58" t="str">
        <f t="shared" si="49"/>
        <v/>
      </c>
      <c r="E245" s="58" t="str">
        <f t="shared" si="50"/>
        <v/>
      </c>
      <c r="F245" s="36"/>
      <c r="G245" s="38"/>
      <c r="H245" s="38"/>
      <c r="I245" s="37"/>
      <c r="J245" s="37"/>
      <c r="K245" s="64"/>
      <c r="L245" s="61" t="str">
        <f t="shared" si="40"/>
        <v/>
      </c>
      <c r="M245" s="43" t="str">
        <f t="shared" si="41"/>
        <v/>
      </c>
      <c r="N245" s="45" t="str">
        <f t="shared" si="42"/>
        <v/>
      </c>
      <c r="O245" s="47" t="str">
        <f t="shared" si="51"/>
        <v>Sin Registro</v>
      </c>
      <c r="P245" s="23" t="str">
        <f t="shared" si="43"/>
        <v>Sin Registro</v>
      </c>
      <c r="Q245" s="14" t="str">
        <f t="shared" si="44"/>
        <v>Sin Registro</v>
      </c>
      <c r="R245" s="14" t="str">
        <f t="shared" si="45"/>
        <v>Sin Registro</v>
      </c>
      <c r="S245" s="14" t="s">
        <v>443</v>
      </c>
      <c r="T245" s="14" t="s">
        <v>445</v>
      </c>
      <c r="U245" s="14" t="s">
        <v>444</v>
      </c>
      <c r="V245" s="14" t="s">
        <v>446</v>
      </c>
      <c r="W245" s="14" t="s">
        <v>447</v>
      </c>
      <c r="X245" s="14" t="s">
        <v>448</v>
      </c>
      <c r="Y245" s="14" t="s">
        <v>449</v>
      </c>
      <c r="Z245" s="14" t="str">
        <f t="shared" si="39"/>
        <v>OK</v>
      </c>
      <c r="AA245" s="26" t="s">
        <v>420</v>
      </c>
      <c r="AC245" s="14" t="s">
        <v>685</v>
      </c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</row>
    <row r="246" spans="1:44" ht="20.100000000000001" customHeight="1" thickBot="1" x14ac:dyDescent="0.3">
      <c r="A246" s="58" t="str">
        <f t="shared" si="46"/>
        <v/>
      </c>
      <c r="B246" s="59" t="str">
        <f t="shared" si="47"/>
        <v/>
      </c>
      <c r="C246" s="58" t="str">
        <f t="shared" si="48"/>
        <v/>
      </c>
      <c r="D246" s="58" t="str">
        <f t="shared" si="49"/>
        <v/>
      </c>
      <c r="E246" s="58" t="str">
        <f t="shared" si="50"/>
        <v/>
      </c>
      <c r="F246" s="36"/>
      <c r="G246" s="38"/>
      <c r="H246" s="38"/>
      <c r="I246" s="37"/>
      <c r="J246" s="37"/>
      <c r="K246" s="64"/>
      <c r="L246" s="61" t="str">
        <f t="shared" si="40"/>
        <v/>
      </c>
      <c r="M246" s="43" t="str">
        <f t="shared" si="41"/>
        <v/>
      </c>
      <c r="N246" s="45" t="str">
        <f t="shared" si="42"/>
        <v/>
      </c>
      <c r="O246" s="47" t="str">
        <f t="shared" si="51"/>
        <v>Sin Registro</v>
      </c>
      <c r="P246" s="23" t="str">
        <f t="shared" si="43"/>
        <v>Sin Registro</v>
      </c>
      <c r="Q246" s="14" t="str">
        <f t="shared" si="44"/>
        <v>Sin Registro</v>
      </c>
      <c r="R246" s="14" t="str">
        <f t="shared" si="45"/>
        <v>Sin Registro</v>
      </c>
      <c r="S246" s="14" t="s">
        <v>443</v>
      </c>
      <c r="T246" s="14" t="s">
        <v>445</v>
      </c>
      <c r="U246" s="14" t="s">
        <v>444</v>
      </c>
      <c r="V246" s="14" t="s">
        <v>446</v>
      </c>
      <c r="W246" s="14" t="s">
        <v>447</v>
      </c>
      <c r="X246" s="14" t="s">
        <v>448</v>
      </c>
      <c r="Y246" s="14" t="s">
        <v>449</v>
      </c>
      <c r="Z246" s="14" t="str">
        <f t="shared" si="39"/>
        <v>OK</v>
      </c>
      <c r="AA246" s="26" t="s">
        <v>418</v>
      </c>
      <c r="AC246" s="14" t="s">
        <v>685</v>
      </c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</row>
    <row r="247" spans="1:44" ht="20.100000000000001" customHeight="1" thickBot="1" x14ac:dyDescent="0.3">
      <c r="A247" s="58" t="str">
        <f t="shared" si="46"/>
        <v/>
      </c>
      <c r="B247" s="59" t="str">
        <f t="shared" si="47"/>
        <v/>
      </c>
      <c r="C247" s="58" t="str">
        <f t="shared" si="48"/>
        <v/>
      </c>
      <c r="D247" s="58" t="str">
        <f t="shared" si="49"/>
        <v/>
      </c>
      <c r="E247" s="58" t="str">
        <f t="shared" si="50"/>
        <v/>
      </c>
      <c r="F247" s="36"/>
      <c r="G247" s="38"/>
      <c r="H247" s="38"/>
      <c r="I247" s="37"/>
      <c r="J247" s="37"/>
      <c r="K247" s="64"/>
      <c r="L247" s="61" t="str">
        <f t="shared" si="40"/>
        <v/>
      </c>
      <c r="M247" s="43" t="str">
        <f t="shared" si="41"/>
        <v/>
      </c>
      <c r="N247" s="45" t="str">
        <f t="shared" si="42"/>
        <v/>
      </c>
      <c r="O247" s="47" t="str">
        <f t="shared" si="51"/>
        <v>Sin Registro</v>
      </c>
      <c r="P247" s="23" t="str">
        <f t="shared" si="43"/>
        <v>Sin Registro</v>
      </c>
      <c r="Q247" s="14" t="str">
        <f t="shared" si="44"/>
        <v>Sin Registro</v>
      </c>
      <c r="R247" s="14" t="str">
        <f t="shared" si="45"/>
        <v>Sin Registro</v>
      </c>
      <c r="S247" s="14" t="s">
        <v>443</v>
      </c>
      <c r="T247" s="14" t="s">
        <v>445</v>
      </c>
      <c r="U247" s="14" t="s">
        <v>444</v>
      </c>
      <c r="V247" s="14" t="s">
        <v>446</v>
      </c>
      <c r="W247" s="14" t="s">
        <v>447</v>
      </c>
      <c r="X247" s="14" t="s">
        <v>448</v>
      </c>
      <c r="Y247" s="14" t="s">
        <v>449</v>
      </c>
      <c r="Z247" s="14" t="str">
        <f t="shared" si="39"/>
        <v>OK</v>
      </c>
      <c r="AA247" s="26" t="s">
        <v>539</v>
      </c>
      <c r="AC247" s="14" t="s">
        <v>685</v>
      </c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</row>
    <row r="248" spans="1:44" ht="20.100000000000001" customHeight="1" thickBot="1" x14ac:dyDescent="0.3">
      <c r="A248" s="58" t="str">
        <f t="shared" si="46"/>
        <v/>
      </c>
      <c r="B248" s="59" t="str">
        <f t="shared" si="47"/>
        <v/>
      </c>
      <c r="C248" s="58" t="str">
        <f t="shared" si="48"/>
        <v/>
      </c>
      <c r="D248" s="58" t="str">
        <f t="shared" si="49"/>
        <v/>
      </c>
      <c r="E248" s="58" t="str">
        <f t="shared" si="50"/>
        <v/>
      </c>
      <c r="F248" s="36"/>
      <c r="G248" s="38"/>
      <c r="H248" s="38"/>
      <c r="I248" s="37"/>
      <c r="J248" s="37"/>
      <c r="K248" s="64"/>
      <c r="L248" s="61" t="str">
        <f t="shared" si="40"/>
        <v/>
      </c>
      <c r="M248" s="43" t="str">
        <f t="shared" si="41"/>
        <v/>
      </c>
      <c r="N248" s="45" t="str">
        <f t="shared" si="42"/>
        <v/>
      </c>
      <c r="O248" s="47" t="str">
        <f t="shared" si="51"/>
        <v>Sin Registro</v>
      </c>
      <c r="P248" s="23" t="str">
        <f t="shared" si="43"/>
        <v>Sin Registro</v>
      </c>
      <c r="Q248" s="14" t="str">
        <f t="shared" si="44"/>
        <v>Sin Registro</v>
      </c>
      <c r="R248" s="14" t="str">
        <f t="shared" si="45"/>
        <v>Sin Registro</v>
      </c>
      <c r="S248" s="14" t="s">
        <v>443</v>
      </c>
      <c r="T248" s="14" t="s">
        <v>445</v>
      </c>
      <c r="U248" s="14" t="s">
        <v>444</v>
      </c>
      <c r="V248" s="14" t="s">
        <v>446</v>
      </c>
      <c r="W248" s="14" t="s">
        <v>447</v>
      </c>
      <c r="X248" s="14" t="s">
        <v>448</v>
      </c>
      <c r="Y248" s="14" t="s">
        <v>449</v>
      </c>
      <c r="Z248" s="14" t="str">
        <f t="shared" si="39"/>
        <v>OK</v>
      </c>
      <c r="AA248" s="26" t="s">
        <v>383</v>
      </c>
      <c r="AC248" s="14" t="s">
        <v>685</v>
      </c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</row>
    <row r="249" spans="1:44" ht="20.100000000000001" customHeight="1" thickBot="1" x14ac:dyDescent="0.3">
      <c r="A249" s="58" t="str">
        <f t="shared" si="46"/>
        <v/>
      </c>
      <c r="B249" s="59" t="str">
        <f t="shared" si="47"/>
        <v/>
      </c>
      <c r="C249" s="58" t="str">
        <f t="shared" si="48"/>
        <v/>
      </c>
      <c r="D249" s="58" t="str">
        <f t="shared" si="49"/>
        <v/>
      </c>
      <c r="E249" s="58" t="str">
        <f t="shared" si="50"/>
        <v/>
      </c>
      <c r="F249" s="36"/>
      <c r="G249" s="38"/>
      <c r="H249" s="38"/>
      <c r="I249" s="37"/>
      <c r="J249" s="37"/>
      <c r="K249" s="64"/>
      <c r="L249" s="61" t="str">
        <f t="shared" si="40"/>
        <v/>
      </c>
      <c r="M249" s="43" t="str">
        <f t="shared" si="41"/>
        <v/>
      </c>
      <c r="N249" s="45" t="str">
        <f t="shared" si="42"/>
        <v/>
      </c>
      <c r="O249" s="47" t="str">
        <f t="shared" si="51"/>
        <v>Sin Registro</v>
      </c>
      <c r="P249" s="23" t="str">
        <f t="shared" si="43"/>
        <v>Sin Registro</v>
      </c>
      <c r="Q249" s="14" t="str">
        <f t="shared" si="44"/>
        <v>Sin Registro</v>
      </c>
      <c r="R249" s="14" t="str">
        <f t="shared" si="45"/>
        <v>Sin Registro</v>
      </c>
      <c r="S249" s="14" t="s">
        <v>443</v>
      </c>
      <c r="T249" s="14" t="s">
        <v>445</v>
      </c>
      <c r="U249" s="14" t="s">
        <v>444</v>
      </c>
      <c r="V249" s="14" t="s">
        <v>446</v>
      </c>
      <c r="W249" s="14" t="s">
        <v>447</v>
      </c>
      <c r="X249" s="14" t="s">
        <v>448</v>
      </c>
      <c r="Y249" s="14" t="s">
        <v>449</v>
      </c>
      <c r="Z249" s="14" t="str">
        <f t="shared" si="39"/>
        <v>OK</v>
      </c>
      <c r="AA249" s="26" t="s">
        <v>540</v>
      </c>
      <c r="AC249" s="14" t="s">
        <v>685</v>
      </c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</row>
    <row r="250" spans="1:44" ht="20.100000000000001" customHeight="1" thickBot="1" x14ac:dyDescent="0.3">
      <c r="A250" s="58" t="str">
        <f t="shared" si="46"/>
        <v/>
      </c>
      <c r="B250" s="59" t="str">
        <f t="shared" si="47"/>
        <v/>
      </c>
      <c r="C250" s="58" t="str">
        <f t="shared" si="48"/>
        <v/>
      </c>
      <c r="D250" s="58" t="str">
        <f t="shared" si="49"/>
        <v/>
      </c>
      <c r="E250" s="58" t="str">
        <f t="shared" si="50"/>
        <v/>
      </c>
      <c r="F250" s="36"/>
      <c r="G250" s="38"/>
      <c r="H250" s="38"/>
      <c r="I250" s="37"/>
      <c r="J250" s="37"/>
      <c r="K250" s="64"/>
      <c r="L250" s="61" t="str">
        <f t="shared" si="40"/>
        <v/>
      </c>
      <c r="M250" s="43" t="str">
        <f t="shared" si="41"/>
        <v/>
      </c>
      <c r="N250" s="45" t="str">
        <f t="shared" si="42"/>
        <v/>
      </c>
      <c r="O250" s="47" t="str">
        <f t="shared" si="51"/>
        <v>Sin Registro</v>
      </c>
      <c r="P250" s="23" t="str">
        <f t="shared" si="43"/>
        <v>Sin Registro</v>
      </c>
      <c r="Q250" s="14" t="str">
        <f t="shared" si="44"/>
        <v>Sin Registro</v>
      </c>
      <c r="R250" s="14" t="str">
        <f t="shared" si="45"/>
        <v>Sin Registro</v>
      </c>
      <c r="S250" s="14" t="s">
        <v>443</v>
      </c>
      <c r="T250" s="14" t="s">
        <v>445</v>
      </c>
      <c r="U250" s="14" t="s">
        <v>444</v>
      </c>
      <c r="V250" s="14" t="s">
        <v>446</v>
      </c>
      <c r="W250" s="14" t="s">
        <v>447</v>
      </c>
      <c r="X250" s="14" t="s">
        <v>448</v>
      </c>
      <c r="Y250" s="14" t="s">
        <v>449</v>
      </c>
      <c r="Z250" s="14" t="str">
        <f t="shared" si="39"/>
        <v>OK</v>
      </c>
      <c r="AA250" s="26" t="s">
        <v>541</v>
      </c>
      <c r="AC250" s="14" t="s">
        <v>685</v>
      </c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</row>
    <row r="251" spans="1:44" ht="20.100000000000001" customHeight="1" thickBot="1" x14ac:dyDescent="0.3">
      <c r="A251" s="58" t="str">
        <f t="shared" si="46"/>
        <v/>
      </c>
      <c r="B251" s="59" t="str">
        <f t="shared" si="47"/>
        <v/>
      </c>
      <c r="C251" s="58" t="str">
        <f t="shared" si="48"/>
        <v/>
      </c>
      <c r="D251" s="58" t="str">
        <f t="shared" si="49"/>
        <v/>
      </c>
      <c r="E251" s="58" t="str">
        <f t="shared" si="50"/>
        <v/>
      </c>
      <c r="F251" s="36"/>
      <c r="G251" s="38"/>
      <c r="H251" s="38"/>
      <c r="I251" s="37"/>
      <c r="J251" s="37"/>
      <c r="K251" s="64"/>
      <c r="L251" s="61" t="str">
        <f t="shared" si="40"/>
        <v/>
      </c>
      <c r="M251" s="43" t="str">
        <f t="shared" si="41"/>
        <v/>
      </c>
      <c r="N251" s="45" t="str">
        <f t="shared" si="42"/>
        <v/>
      </c>
      <c r="O251" s="47" t="str">
        <f t="shared" si="51"/>
        <v>Sin Registro</v>
      </c>
      <c r="P251" s="23" t="str">
        <f t="shared" si="43"/>
        <v>Sin Registro</v>
      </c>
      <c r="Q251" s="14" t="str">
        <f t="shared" si="44"/>
        <v>Sin Registro</v>
      </c>
      <c r="R251" s="14" t="str">
        <f t="shared" si="45"/>
        <v>Sin Registro</v>
      </c>
      <c r="S251" s="14" t="s">
        <v>443</v>
      </c>
      <c r="T251" s="14" t="s">
        <v>445</v>
      </c>
      <c r="U251" s="14" t="s">
        <v>444</v>
      </c>
      <c r="V251" s="14" t="s">
        <v>446</v>
      </c>
      <c r="W251" s="14" t="s">
        <v>447</v>
      </c>
      <c r="X251" s="14" t="s">
        <v>448</v>
      </c>
      <c r="Y251" s="14" t="s">
        <v>449</v>
      </c>
      <c r="Z251" s="14" t="str">
        <f t="shared" si="39"/>
        <v>OK</v>
      </c>
      <c r="AA251" s="26" t="s">
        <v>347</v>
      </c>
      <c r="AC251" s="14" t="s">
        <v>685</v>
      </c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</row>
    <row r="252" spans="1:44" ht="20.100000000000001" customHeight="1" thickBot="1" x14ac:dyDescent="0.3">
      <c r="A252" s="58" t="str">
        <f t="shared" si="46"/>
        <v/>
      </c>
      <c r="B252" s="59" t="str">
        <f t="shared" si="47"/>
        <v/>
      </c>
      <c r="C252" s="58" t="str">
        <f t="shared" si="48"/>
        <v/>
      </c>
      <c r="D252" s="58" t="str">
        <f t="shared" si="49"/>
        <v/>
      </c>
      <c r="E252" s="58" t="str">
        <f t="shared" si="50"/>
        <v/>
      </c>
      <c r="F252" s="36"/>
      <c r="G252" s="38"/>
      <c r="H252" s="38"/>
      <c r="I252" s="37"/>
      <c r="J252" s="37"/>
      <c r="K252" s="64"/>
      <c r="L252" s="61" t="str">
        <f t="shared" si="40"/>
        <v/>
      </c>
      <c r="M252" s="43" t="str">
        <f t="shared" si="41"/>
        <v/>
      </c>
      <c r="N252" s="45" t="str">
        <f t="shared" si="42"/>
        <v/>
      </c>
      <c r="O252" s="47" t="str">
        <f t="shared" si="51"/>
        <v>Sin Registro</v>
      </c>
      <c r="P252" s="23" t="str">
        <f t="shared" si="43"/>
        <v>Sin Registro</v>
      </c>
      <c r="Q252" s="14" t="str">
        <f t="shared" si="44"/>
        <v>Sin Registro</v>
      </c>
      <c r="R252" s="14" t="str">
        <f t="shared" si="45"/>
        <v>Sin Registro</v>
      </c>
      <c r="S252" s="14" t="s">
        <v>443</v>
      </c>
      <c r="T252" s="14" t="s">
        <v>445</v>
      </c>
      <c r="U252" s="14" t="s">
        <v>444</v>
      </c>
      <c r="V252" s="14" t="s">
        <v>446</v>
      </c>
      <c r="W252" s="14" t="s">
        <v>447</v>
      </c>
      <c r="X252" s="14" t="s">
        <v>448</v>
      </c>
      <c r="Y252" s="14" t="s">
        <v>449</v>
      </c>
      <c r="Z252" s="14" t="str">
        <f t="shared" si="39"/>
        <v>OK</v>
      </c>
      <c r="AA252" s="26" t="s">
        <v>281</v>
      </c>
      <c r="AC252" s="14" t="s">
        <v>685</v>
      </c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</row>
    <row r="253" spans="1:44" ht="20.100000000000001" customHeight="1" thickBot="1" x14ac:dyDescent="0.3">
      <c r="A253" s="58" t="str">
        <f t="shared" si="46"/>
        <v/>
      </c>
      <c r="B253" s="59" t="str">
        <f t="shared" si="47"/>
        <v/>
      </c>
      <c r="C253" s="58" t="str">
        <f t="shared" si="48"/>
        <v/>
      </c>
      <c r="D253" s="58" t="str">
        <f t="shared" si="49"/>
        <v/>
      </c>
      <c r="E253" s="58" t="str">
        <f t="shared" si="50"/>
        <v/>
      </c>
      <c r="F253" s="36"/>
      <c r="G253" s="38"/>
      <c r="H253" s="38"/>
      <c r="I253" s="37"/>
      <c r="J253" s="37"/>
      <c r="K253" s="64"/>
      <c r="L253" s="61" t="str">
        <f t="shared" si="40"/>
        <v/>
      </c>
      <c r="M253" s="43" t="str">
        <f t="shared" si="41"/>
        <v/>
      </c>
      <c r="N253" s="45" t="str">
        <f t="shared" si="42"/>
        <v/>
      </c>
      <c r="O253" s="47" t="str">
        <f t="shared" si="51"/>
        <v>Sin Registro</v>
      </c>
      <c r="P253" s="23" t="str">
        <f t="shared" si="43"/>
        <v>Sin Registro</v>
      </c>
      <c r="Q253" s="14" t="str">
        <f t="shared" si="44"/>
        <v>Sin Registro</v>
      </c>
      <c r="R253" s="14" t="str">
        <f t="shared" si="45"/>
        <v>Sin Registro</v>
      </c>
      <c r="S253" s="14" t="s">
        <v>443</v>
      </c>
      <c r="T253" s="14" t="s">
        <v>445</v>
      </c>
      <c r="U253" s="14" t="s">
        <v>444</v>
      </c>
      <c r="V253" s="14" t="s">
        <v>446</v>
      </c>
      <c r="W253" s="14" t="s">
        <v>447</v>
      </c>
      <c r="X253" s="14" t="s">
        <v>448</v>
      </c>
      <c r="Y253" s="14" t="s">
        <v>449</v>
      </c>
      <c r="Z253" s="14" t="str">
        <f t="shared" si="39"/>
        <v>OK</v>
      </c>
      <c r="AA253" s="26" t="s">
        <v>337</v>
      </c>
      <c r="AC253" s="14" t="s">
        <v>685</v>
      </c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</row>
    <row r="254" spans="1:44" ht="20.100000000000001" customHeight="1" thickBot="1" x14ac:dyDescent="0.3">
      <c r="A254" s="58" t="str">
        <f t="shared" si="46"/>
        <v/>
      </c>
      <c r="B254" s="59" t="str">
        <f t="shared" si="47"/>
        <v/>
      </c>
      <c r="C254" s="58" t="str">
        <f t="shared" si="48"/>
        <v/>
      </c>
      <c r="D254" s="58" t="str">
        <f t="shared" si="49"/>
        <v/>
      </c>
      <c r="E254" s="58" t="str">
        <f t="shared" si="50"/>
        <v/>
      </c>
      <c r="F254" s="36"/>
      <c r="G254" s="38"/>
      <c r="H254" s="38"/>
      <c r="I254" s="37"/>
      <c r="J254" s="37"/>
      <c r="K254" s="64"/>
      <c r="L254" s="61" t="str">
        <f t="shared" si="40"/>
        <v/>
      </c>
      <c r="M254" s="43" t="str">
        <f t="shared" si="41"/>
        <v/>
      </c>
      <c r="N254" s="45" t="str">
        <f t="shared" si="42"/>
        <v/>
      </c>
      <c r="O254" s="47" t="str">
        <f t="shared" si="51"/>
        <v>Sin Registro</v>
      </c>
      <c r="P254" s="23" t="str">
        <f t="shared" si="43"/>
        <v>Sin Registro</v>
      </c>
      <c r="Q254" s="14" t="str">
        <f t="shared" si="44"/>
        <v>Sin Registro</v>
      </c>
      <c r="R254" s="14" t="str">
        <f t="shared" si="45"/>
        <v>Sin Registro</v>
      </c>
      <c r="S254" s="14" t="s">
        <v>443</v>
      </c>
      <c r="T254" s="14" t="s">
        <v>445</v>
      </c>
      <c r="U254" s="14" t="s">
        <v>444</v>
      </c>
      <c r="V254" s="14" t="s">
        <v>446</v>
      </c>
      <c r="W254" s="14" t="s">
        <v>447</v>
      </c>
      <c r="X254" s="14" t="s">
        <v>448</v>
      </c>
      <c r="Y254" s="14" t="s">
        <v>449</v>
      </c>
      <c r="Z254" s="14" t="str">
        <f t="shared" si="39"/>
        <v>OK</v>
      </c>
      <c r="AA254" s="26" t="s">
        <v>344</v>
      </c>
      <c r="AC254" s="14" t="s">
        <v>685</v>
      </c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</row>
    <row r="255" spans="1:44" ht="20.100000000000001" customHeight="1" thickBot="1" x14ac:dyDescent="0.3">
      <c r="A255" s="58" t="str">
        <f t="shared" si="46"/>
        <v/>
      </c>
      <c r="B255" s="59" t="str">
        <f t="shared" si="47"/>
        <v/>
      </c>
      <c r="C255" s="58" t="str">
        <f t="shared" si="48"/>
        <v/>
      </c>
      <c r="D255" s="58" t="str">
        <f t="shared" si="49"/>
        <v/>
      </c>
      <c r="E255" s="58" t="str">
        <f t="shared" si="50"/>
        <v/>
      </c>
      <c r="F255" s="36"/>
      <c r="G255" s="38"/>
      <c r="H255" s="38"/>
      <c r="I255" s="37"/>
      <c r="J255" s="37"/>
      <c r="K255" s="64"/>
      <c r="L255" s="61" t="str">
        <f t="shared" si="40"/>
        <v/>
      </c>
      <c r="M255" s="43" t="str">
        <f t="shared" si="41"/>
        <v/>
      </c>
      <c r="N255" s="45" t="str">
        <f t="shared" si="42"/>
        <v/>
      </c>
      <c r="O255" s="47" t="str">
        <f t="shared" si="51"/>
        <v>Sin Registro</v>
      </c>
      <c r="P255" s="23" t="str">
        <f t="shared" si="43"/>
        <v>Sin Registro</v>
      </c>
      <c r="Q255" s="14" t="str">
        <f t="shared" si="44"/>
        <v>Sin Registro</v>
      </c>
      <c r="R255" s="14" t="str">
        <f t="shared" si="45"/>
        <v>Sin Registro</v>
      </c>
      <c r="S255" s="14" t="s">
        <v>443</v>
      </c>
      <c r="T255" s="14" t="s">
        <v>445</v>
      </c>
      <c r="U255" s="14" t="s">
        <v>444</v>
      </c>
      <c r="V255" s="14" t="s">
        <v>446</v>
      </c>
      <c r="W255" s="14" t="s">
        <v>447</v>
      </c>
      <c r="X255" s="14" t="s">
        <v>448</v>
      </c>
      <c r="Y255" s="14" t="s">
        <v>449</v>
      </c>
      <c r="Z255" s="14" t="str">
        <f t="shared" si="39"/>
        <v>OK</v>
      </c>
      <c r="AA255" s="26" t="s">
        <v>361</v>
      </c>
      <c r="AC255" s="14" t="s">
        <v>685</v>
      </c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</row>
    <row r="256" spans="1:44" ht="20.100000000000001" customHeight="1" thickBot="1" x14ac:dyDescent="0.3">
      <c r="A256" s="58" t="str">
        <f t="shared" si="46"/>
        <v/>
      </c>
      <c r="B256" s="59" t="str">
        <f t="shared" si="47"/>
        <v/>
      </c>
      <c r="C256" s="58" t="str">
        <f t="shared" si="48"/>
        <v/>
      </c>
      <c r="D256" s="58" t="str">
        <f t="shared" si="49"/>
        <v/>
      </c>
      <c r="E256" s="58" t="str">
        <f t="shared" si="50"/>
        <v/>
      </c>
      <c r="F256" s="36"/>
      <c r="G256" s="38"/>
      <c r="H256" s="38"/>
      <c r="I256" s="37"/>
      <c r="J256" s="37"/>
      <c r="K256" s="64"/>
      <c r="L256" s="61" t="str">
        <f t="shared" si="40"/>
        <v/>
      </c>
      <c r="M256" s="43" t="str">
        <f t="shared" si="41"/>
        <v/>
      </c>
      <c r="N256" s="45" t="str">
        <f t="shared" si="42"/>
        <v/>
      </c>
      <c r="O256" s="47" t="str">
        <f t="shared" si="51"/>
        <v>Sin Registro</v>
      </c>
      <c r="P256" s="23" t="str">
        <f t="shared" si="43"/>
        <v>Sin Registro</v>
      </c>
      <c r="Q256" s="14" t="str">
        <f t="shared" si="44"/>
        <v>Sin Registro</v>
      </c>
      <c r="R256" s="14" t="str">
        <f t="shared" si="45"/>
        <v>Sin Registro</v>
      </c>
      <c r="S256" s="14" t="s">
        <v>443</v>
      </c>
      <c r="T256" s="14" t="s">
        <v>445</v>
      </c>
      <c r="U256" s="14" t="s">
        <v>444</v>
      </c>
      <c r="V256" s="14" t="s">
        <v>446</v>
      </c>
      <c r="W256" s="14" t="s">
        <v>447</v>
      </c>
      <c r="X256" s="14" t="s">
        <v>448</v>
      </c>
      <c r="Y256" s="14" t="s">
        <v>449</v>
      </c>
      <c r="Z256" s="14" t="str">
        <f t="shared" si="39"/>
        <v>OK</v>
      </c>
      <c r="AA256" s="26" t="s">
        <v>364</v>
      </c>
      <c r="AC256" s="14" t="s">
        <v>685</v>
      </c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</row>
    <row r="257" spans="1:44" ht="20.100000000000001" customHeight="1" thickBot="1" x14ac:dyDescent="0.3">
      <c r="A257" s="58" t="str">
        <f t="shared" si="46"/>
        <v/>
      </c>
      <c r="B257" s="59" t="str">
        <f t="shared" si="47"/>
        <v/>
      </c>
      <c r="C257" s="58" t="str">
        <f t="shared" si="48"/>
        <v/>
      </c>
      <c r="D257" s="58" t="str">
        <f t="shared" si="49"/>
        <v/>
      </c>
      <c r="E257" s="58" t="str">
        <f t="shared" si="50"/>
        <v/>
      </c>
      <c r="F257" s="36"/>
      <c r="G257" s="38"/>
      <c r="H257" s="38"/>
      <c r="I257" s="37"/>
      <c r="J257" s="37"/>
      <c r="K257" s="64"/>
      <c r="L257" s="61" t="str">
        <f t="shared" si="40"/>
        <v/>
      </c>
      <c r="M257" s="43" t="str">
        <f t="shared" si="41"/>
        <v/>
      </c>
      <c r="N257" s="45" t="str">
        <f t="shared" si="42"/>
        <v/>
      </c>
      <c r="O257" s="47" t="str">
        <f t="shared" si="51"/>
        <v>Sin Registro</v>
      </c>
      <c r="P257" s="23" t="str">
        <f t="shared" si="43"/>
        <v>Sin Registro</v>
      </c>
      <c r="Q257" s="14" t="str">
        <f t="shared" si="44"/>
        <v>Sin Registro</v>
      </c>
      <c r="R257" s="14" t="str">
        <f t="shared" si="45"/>
        <v>Sin Registro</v>
      </c>
      <c r="S257" s="14" t="s">
        <v>443</v>
      </c>
      <c r="T257" s="14" t="s">
        <v>445</v>
      </c>
      <c r="U257" s="14" t="s">
        <v>444</v>
      </c>
      <c r="V257" s="14" t="s">
        <v>446</v>
      </c>
      <c r="W257" s="14" t="s">
        <v>447</v>
      </c>
      <c r="X257" s="14" t="s">
        <v>448</v>
      </c>
      <c r="Y257" s="14" t="s">
        <v>449</v>
      </c>
      <c r="Z257" s="14" t="str">
        <f t="shared" si="39"/>
        <v>OK</v>
      </c>
      <c r="AA257" s="26" t="s">
        <v>135</v>
      </c>
      <c r="AC257" s="14" t="s">
        <v>685</v>
      </c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</row>
    <row r="258" spans="1:44" ht="20.100000000000001" customHeight="1" thickBot="1" x14ac:dyDescent="0.3">
      <c r="A258" s="58" t="str">
        <f t="shared" si="46"/>
        <v/>
      </c>
      <c r="B258" s="59" t="str">
        <f t="shared" si="47"/>
        <v/>
      </c>
      <c r="C258" s="58" t="str">
        <f t="shared" si="48"/>
        <v/>
      </c>
      <c r="D258" s="58" t="str">
        <f t="shared" si="49"/>
        <v/>
      </c>
      <c r="E258" s="58" t="str">
        <f t="shared" si="50"/>
        <v/>
      </c>
      <c r="F258" s="36"/>
      <c r="G258" s="38"/>
      <c r="H258" s="38"/>
      <c r="I258" s="37"/>
      <c r="J258" s="37"/>
      <c r="K258" s="64"/>
      <c r="L258" s="61" t="str">
        <f t="shared" si="40"/>
        <v/>
      </c>
      <c r="M258" s="43" t="str">
        <f t="shared" si="41"/>
        <v/>
      </c>
      <c r="N258" s="45" t="str">
        <f t="shared" si="42"/>
        <v/>
      </c>
      <c r="O258" s="47" t="str">
        <f t="shared" si="51"/>
        <v>Sin Registro</v>
      </c>
      <c r="P258" s="23" t="str">
        <f t="shared" si="43"/>
        <v>Sin Registro</v>
      </c>
      <c r="Q258" s="14" t="str">
        <f t="shared" si="44"/>
        <v>Sin Registro</v>
      </c>
      <c r="R258" s="14" t="str">
        <f t="shared" si="45"/>
        <v>Sin Registro</v>
      </c>
      <c r="S258" s="14" t="s">
        <v>443</v>
      </c>
      <c r="T258" s="14" t="s">
        <v>445</v>
      </c>
      <c r="U258" s="14" t="s">
        <v>444</v>
      </c>
      <c r="V258" s="14" t="s">
        <v>446</v>
      </c>
      <c r="W258" s="14" t="s">
        <v>447</v>
      </c>
      <c r="X258" s="14" t="s">
        <v>448</v>
      </c>
      <c r="Y258" s="14" t="s">
        <v>449</v>
      </c>
      <c r="Z258" s="14" t="str">
        <f t="shared" si="39"/>
        <v>OK</v>
      </c>
      <c r="AA258" s="26" t="s">
        <v>136</v>
      </c>
      <c r="AC258" s="14" t="s">
        <v>685</v>
      </c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</row>
    <row r="259" spans="1:44" ht="20.100000000000001" customHeight="1" thickBot="1" x14ac:dyDescent="0.3">
      <c r="A259" s="58" t="str">
        <f t="shared" si="46"/>
        <v/>
      </c>
      <c r="B259" s="59" t="str">
        <f t="shared" si="47"/>
        <v/>
      </c>
      <c r="C259" s="58" t="str">
        <f t="shared" si="48"/>
        <v/>
      </c>
      <c r="D259" s="58" t="str">
        <f t="shared" si="49"/>
        <v/>
      </c>
      <c r="E259" s="58" t="str">
        <f t="shared" si="50"/>
        <v/>
      </c>
      <c r="F259" s="36"/>
      <c r="G259" s="38"/>
      <c r="H259" s="38"/>
      <c r="I259" s="37"/>
      <c r="J259" s="37"/>
      <c r="K259" s="64"/>
      <c r="L259" s="61" t="str">
        <f t="shared" si="40"/>
        <v/>
      </c>
      <c r="M259" s="43" t="str">
        <f t="shared" si="41"/>
        <v/>
      </c>
      <c r="N259" s="45" t="str">
        <f t="shared" si="42"/>
        <v/>
      </c>
      <c r="O259" s="47" t="str">
        <f t="shared" si="51"/>
        <v>Sin Registro</v>
      </c>
      <c r="P259" s="23" t="str">
        <f t="shared" si="43"/>
        <v>Sin Registro</v>
      </c>
      <c r="Q259" s="14" t="str">
        <f t="shared" si="44"/>
        <v>Sin Registro</v>
      </c>
      <c r="R259" s="14" t="str">
        <f t="shared" si="45"/>
        <v>Sin Registro</v>
      </c>
      <c r="S259" s="14" t="s">
        <v>443</v>
      </c>
      <c r="T259" s="14" t="s">
        <v>445</v>
      </c>
      <c r="U259" s="14" t="s">
        <v>444</v>
      </c>
      <c r="V259" s="14" t="s">
        <v>446</v>
      </c>
      <c r="W259" s="14" t="s">
        <v>447</v>
      </c>
      <c r="X259" s="14" t="s">
        <v>448</v>
      </c>
      <c r="Y259" s="14" t="s">
        <v>449</v>
      </c>
      <c r="Z259" s="14" t="str">
        <f t="shared" ref="Z259:Z274" si="52">IF(E259="","OK","Registrado")</f>
        <v>OK</v>
      </c>
      <c r="AA259" s="26" t="s">
        <v>137</v>
      </c>
      <c r="AC259" s="14" t="s">
        <v>685</v>
      </c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</row>
    <row r="260" spans="1:44" ht="20.100000000000001" customHeight="1" thickBot="1" x14ac:dyDescent="0.3">
      <c r="A260" s="58" t="str">
        <f t="shared" si="46"/>
        <v/>
      </c>
      <c r="B260" s="59" t="str">
        <f t="shared" si="47"/>
        <v/>
      </c>
      <c r="C260" s="58" t="str">
        <f t="shared" si="48"/>
        <v/>
      </c>
      <c r="D260" s="58" t="str">
        <f t="shared" si="49"/>
        <v/>
      </c>
      <c r="E260" s="58" t="str">
        <f t="shared" si="50"/>
        <v/>
      </c>
      <c r="F260" s="36"/>
      <c r="G260" s="38"/>
      <c r="H260" s="38"/>
      <c r="I260" s="37"/>
      <c r="J260" s="37"/>
      <c r="K260" s="64"/>
      <c r="L260" s="61" t="str">
        <f t="shared" ref="L260:L321" si="53">IF(F260&gt;0,0.9,"")</f>
        <v/>
      </c>
      <c r="M260" s="43" t="str">
        <f t="shared" ref="M260:M321" si="54">IF(I260="SI","OK","")</f>
        <v/>
      </c>
      <c r="N260" s="45" t="str">
        <f t="shared" ref="N260:N321" si="55">IF(F260="","",IF(J260="4 Lados","2L - 2W",IF(J260="2 Largos y 1 Ancho","2L - 1W",IF(J260="1 Largo y 2 Anchos","1L - 2W",IF(J260="1 Largo y 1 Ancho","1L - 1W",IF(J260="1 Largo","1L - 0W",IF(J260="1 Ancho","0L - 1W",IF(J260="2 Largos","2L - 0W",IF(J260="2 Anchos","0L - 2W","0L - 0W")))))))))</f>
        <v/>
      </c>
      <c r="O260" s="47" t="str">
        <f t="shared" si="51"/>
        <v>Sin Registro</v>
      </c>
      <c r="P260" s="23" t="str">
        <f t="shared" ref="P260:P321" si="56">IF(F260="","Sin Registro",IF(OR(F260&lt;1,F260&gt;100000),"ERROR","OK"))</f>
        <v>Sin Registro</v>
      </c>
      <c r="Q260" s="14" t="str">
        <f t="shared" ref="Q260:Q321" si="57">IF(G260="","Sin Registro",IF(AND(G260&lt;6,$E$3="120*240"),"ERROR",IF(AND(F260&gt;0,G260&lt;6,$E$3="122*244"),"ERROR",IF(AND(G260&lt;6,$E$3="152*244"),"ERROR",IF(AND(G260&lt;6,$E$3="183*244"),"ERROR",IF(AND(G260&lt;6,$E$3="213*244"),"ERROR",IF(AND(G260&lt;6,$E$3="215*244"),"ERROR",IF(AND(G260&lt;6,$E$3="70*244"),"ERROR",IF(AND(G260&lt;6,$E$3="80*244"),"ERROR",IF(AND(G260&lt;6,$E$3="90*244"),"ERROR",IF(AND(G260&lt;6,$E$3="122*275"),"ERROR",IF(AND(G260&lt;6,$E$3="122*280"),"ERROR",IF(AND(G260&lt;6,$E$3="130*280"),"ERROR",IF(AND(F260="",$E$3="120*240"),"ERROR",IF(AND(G260&gt;239,$E$3="120*240"),"ERROR",IF(AND(F260="",$E$3="122*244"),"ERROR",IF(AND(G260&gt;243,$E$3="122*244"),"ERROR",IF(AND(F260="",$E$3="152*244"),"ERROR",IF(AND(G260&gt;243,$E$3="152*244"),"ERROR",IF(AND(F260="",$E$3="183*244"),"ERROR",IF(AND(G260&gt;243,$E$3="183*244"),"ERROR",IF(AND(F260="",$E$3="213*244"),"ERROR",IF(AND(G260&gt;243,$E$3="213*244"),"ERROR",IF(AND(F260="",$E$3="215*244"),"ERROR",IF(AND(G260&gt;243,$E$3="215*244"),"ERROR",IF(AND(F260="",$E$3="70*244"),"ERROR",IF(AND(G260&gt;243,$E$3="70*244"),"ERROR",IF(AND(F260="",$E$3="80*244"),"ERROR",IF(AND(G260&gt;243,$E$3="80*244"),"ERROR",IF(AND(F260="",$E$3="90*244"),"ERROR",IF(AND(G260&gt;243,$E$3="90*244"),"ERROR",IF(AND(F260="",$E$3="122*275"),"ERROR",IF(AND(G260&gt;274,$E$3="122*275"),"ERROR",IF(AND(F260="",$E$3="122*280"),"ERROR",IF(AND(G260&gt;279,$E$3="122*280"),"ERROR",IF(AND(F260="",$E$3="130*280"),"ERROR",IF(AND(G260&gt;279,$E$3="130*280"),"ERROR","OK")))))))))))))))))))))))))))))))))))))</f>
        <v>Sin Registro</v>
      </c>
      <c r="R260" s="14" t="str">
        <f t="shared" ref="R260:R321" si="58">IF(H260="","Sin Registro",IF(AND(H260&lt;6,$E$3="120*240"),"ERROR",IF(AND(H260&lt;6,$E$3="122*244"),"ERROR",IF(AND(H260&lt;6,$E$3="152*244"),"ERROR",IF(AND(H260&lt;6,$E$3="183*244"),"ERROR",IF(AND(H260&lt;6,$E$3="213*244"),"ERROR",IF(AND(H260&lt;6,$E$3="215*244"),"ERROR",IF(AND(H260&lt;6,$E$3="70*244"),"ERROR",IF(AND(H260&lt;6,$E$3="80*244"),"ERROR",IF(AND(H260&lt;6,$E$3="90*244"),"ERROR",IF(AND(H260&lt;6,$E$3="122*275"),"ERROR",IF(AND(H260&lt;6,$E$3="122*280"),"ERROR",IF(AND(H260&lt;6,$E$3="130*280"),"ERROR",IF(AND(F260="",$E$3="120*240"),"ERROR",IF(AND(H260&gt;119,$E$3="120*240"),"ERROR",IF(AND(F260="",$E$3="122*244"),"ERROR",IF(AND(H260&gt;121,$E$3="122*244"),"ERROR",IF(AND(F260="",$E$3="152*244"),"ERROR",IF(AND(H260&gt;151,$E$3="152*244"),"ERROR",IF(AND(F260="",E260="183*244"),"ERROR",IF(AND(H260&gt;182,$E$3="183*244"),"ERROR",IF(AND(F260="",$E$3="213*244"),"ERROR",IF(AND(H260&gt;212,$E$3="213*244"),"ERROR",IF(AND(F260="",$E$3="215*244"),"ERROR",IF(AND(H260&gt;214,$E$3="215*244"),"ERROR",IF(AND(F260="",$E$3="70*244"),"ERROR",IF(AND(H260&gt;69,$E$3="70*244"),"ERROR",IF(AND(F260="",$E$3="80*244"),"ERROR",IF(AND(H260&gt;79,$E$3="80*244"),"ERROR",IF(AND(F260="",$E$3="90*244"),"ERROR",IF(AND(H260&gt;89,$E$3="90*244"),"ERROR",IF(AND(F260="",$E$3="122*275"),"ERROR",IF(AND(H260&gt;121,$E$3="122*275"),"ERROR",IF(AND(F260="",$E$3="122*280"),"ERROR",IF(AND(H260&gt;121,$E$3="122*280"),"ERROR",IF(AND(F260="",$E$3="130*280"),"ERROR",IF(AND(H260&gt;129,$E$3="130*280"),"ERROR","OK")))))))))))))))))))))))))))))))))))))</f>
        <v>Sin Registro</v>
      </c>
      <c r="S260" s="14" t="s">
        <v>443</v>
      </c>
      <c r="T260" s="14" t="s">
        <v>445</v>
      </c>
      <c r="U260" s="14" t="s">
        <v>444</v>
      </c>
      <c r="V260" s="14" t="s">
        <v>446</v>
      </c>
      <c r="W260" s="14" t="s">
        <v>447</v>
      </c>
      <c r="X260" s="14" t="s">
        <v>448</v>
      </c>
      <c r="Y260" s="14" t="s">
        <v>449</v>
      </c>
      <c r="Z260" s="14" t="str">
        <f t="shared" si="52"/>
        <v>OK</v>
      </c>
      <c r="AA260" s="26" t="s">
        <v>138</v>
      </c>
      <c r="AC260" s="14" t="s">
        <v>685</v>
      </c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</row>
    <row r="261" spans="1:44" ht="20.100000000000001" customHeight="1" thickBot="1" x14ac:dyDescent="0.3">
      <c r="A261" s="58" t="str">
        <f t="shared" ref="A261:A321" si="59">IF(AND(F261&lt;&gt;"",$A$3=""),"",IF(AND($A$3&lt;&gt;"",F261&lt;&gt;""),$A$3,""))</f>
        <v/>
      </c>
      <c r="B261" s="59" t="str">
        <f t="shared" ref="B261:B321" si="60">IF(AND(F261&lt;&gt;"",$B$3=""),"",IF(AND($B$3&lt;&gt;"",F261&lt;&gt;""),$B$3,""))</f>
        <v/>
      </c>
      <c r="C261" s="58" t="str">
        <f t="shared" ref="C261:C321" si="61">IF(AND(F261&lt;&gt;"",$C$3=""),"",IF(AND($A$3&lt;&gt;"",F261&lt;&gt;""),$C$3,""))</f>
        <v/>
      </c>
      <c r="D261" s="58" t="str">
        <f t="shared" ref="D261:D321" si="62">IF(AND(F261&lt;&gt;"",$D$3=""),"",IF(AND($A$3&lt;&gt;"",F261&lt;&gt;""),$D$3,""))</f>
        <v/>
      </c>
      <c r="E261" s="58" t="str">
        <f t="shared" ref="E261:E321" si="63">IF(AND(F261&lt;&gt;"",$E$3=""),"",IF(AND($A$3&lt;&gt;"",F261&lt;&gt;""),$E$3,""))</f>
        <v/>
      </c>
      <c r="F261" s="36"/>
      <c r="G261" s="38"/>
      <c r="H261" s="38"/>
      <c r="I261" s="37"/>
      <c r="J261" s="37"/>
      <c r="K261" s="64"/>
      <c r="L261" s="61" t="str">
        <f t="shared" si="53"/>
        <v/>
      </c>
      <c r="M261" s="43" t="str">
        <f t="shared" si="54"/>
        <v/>
      </c>
      <c r="N261" s="45" t="str">
        <f t="shared" si="55"/>
        <v/>
      </c>
      <c r="O261" s="47" t="str">
        <f t="shared" ref="O261:O322" si="64">IF(J261="","Sin Registro","OK")</f>
        <v>Sin Registro</v>
      </c>
      <c r="P261" s="23" t="str">
        <f t="shared" si="56"/>
        <v>Sin Registro</v>
      </c>
      <c r="Q261" s="14" t="str">
        <f t="shared" si="57"/>
        <v>Sin Registro</v>
      </c>
      <c r="R261" s="14" t="str">
        <f t="shared" si="58"/>
        <v>Sin Registro</v>
      </c>
      <c r="S261" s="14" t="s">
        <v>443</v>
      </c>
      <c r="T261" s="14" t="s">
        <v>445</v>
      </c>
      <c r="U261" s="14" t="s">
        <v>444</v>
      </c>
      <c r="V261" s="14" t="s">
        <v>446</v>
      </c>
      <c r="W261" s="14" t="s">
        <v>447</v>
      </c>
      <c r="X261" s="14" t="s">
        <v>448</v>
      </c>
      <c r="Y261" s="14" t="s">
        <v>449</v>
      </c>
      <c r="Z261" s="14" t="str">
        <f t="shared" si="52"/>
        <v>OK</v>
      </c>
      <c r="AA261" s="26" t="s">
        <v>139</v>
      </c>
      <c r="AC261" s="14" t="s">
        <v>685</v>
      </c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</row>
    <row r="262" spans="1:44" ht="20.100000000000001" customHeight="1" thickBot="1" x14ac:dyDescent="0.3">
      <c r="A262" s="58" t="str">
        <f t="shared" si="59"/>
        <v/>
      </c>
      <c r="B262" s="59" t="str">
        <f t="shared" si="60"/>
        <v/>
      </c>
      <c r="C262" s="58" t="str">
        <f t="shared" si="61"/>
        <v/>
      </c>
      <c r="D262" s="58" t="str">
        <f t="shared" si="62"/>
        <v/>
      </c>
      <c r="E262" s="58" t="str">
        <f t="shared" si="63"/>
        <v/>
      </c>
      <c r="F262" s="36"/>
      <c r="G262" s="38"/>
      <c r="H262" s="38"/>
      <c r="I262" s="37"/>
      <c r="J262" s="37"/>
      <c r="K262" s="64"/>
      <c r="L262" s="61" t="str">
        <f t="shared" si="53"/>
        <v/>
      </c>
      <c r="M262" s="43" t="str">
        <f t="shared" si="54"/>
        <v/>
      </c>
      <c r="N262" s="45" t="str">
        <f t="shared" si="55"/>
        <v/>
      </c>
      <c r="O262" s="47" t="str">
        <f t="shared" si="64"/>
        <v>Sin Registro</v>
      </c>
      <c r="P262" s="23" t="str">
        <f t="shared" si="56"/>
        <v>Sin Registro</v>
      </c>
      <c r="Q262" s="14" t="str">
        <f t="shared" si="57"/>
        <v>Sin Registro</v>
      </c>
      <c r="R262" s="14" t="str">
        <f t="shared" si="58"/>
        <v>Sin Registro</v>
      </c>
      <c r="S262" s="14" t="s">
        <v>443</v>
      </c>
      <c r="T262" s="14" t="s">
        <v>445</v>
      </c>
      <c r="U262" s="14" t="s">
        <v>444</v>
      </c>
      <c r="V262" s="14" t="s">
        <v>446</v>
      </c>
      <c r="W262" s="14" t="s">
        <v>447</v>
      </c>
      <c r="X262" s="14" t="s">
        <v>448</v>
      </c>
      <c r="Y262" s="14" t="s">
        <v>449</v>
      </c>
      <c r="Z262" s="14" t="str">
        <f t="shared" si="52"/>
        <v>OK</v>
      </c>
      <c r="AA262" s="26" t="s">
        <v>543</v>
      </c>
      <c r="AC262" s="14" t="s">
        <v>685</v>
      </c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</row>
    <row r="263" spans="1:44" ht="20.100000000000001" customHeight="1" thickBot="1" x14ac:dyDescent="0.3">
      <c r="A263" s="58" t="str">
        <f t="shared" si="59"/>
        <v/>
      </c>
      <c r="B263" s="59" t="str">
        <f t="shared" si="60"/>
        <v/>
      </c>
      <c r="C263" s="58" t="str">
        <f t="shared" si="61"/>
        <v/>
      </c>
      <c r="D263" s="58" t="str">
        <f t="shared" si="62"/>
        <v/>
      </c>
      <c r="E263" s="58" t="str">
        <f t="shared" si="63"/>
        <v/>
      </c>
      <c r="F263" s="36"/>
      <c r="G263" s="38"/>
      <c r="H263" s="38"/>
      <c r="I263" s="37"/>
      <c r="J263" s="37"/>
      <c r="K263" s="64"/>
      <c r="L263" s="61" t="str">
        <f t="shared" si="53"/>
        <v/>
      </c>
      <c r="M263" s="43" t="str">
        <f t="shared" si="54"/>
        <v/>
      </c>
      <c r="N263" s="45" t="str">
        <f t="shared" si="55"/>
        <v/>
      </c>
      <c r="O263" s="47" t="str">
        <f t="shared" si="64"/>
        <v>Sin Registro</v>
      </c>
      <c r="P263" s="23" t="str">
        <f t="shared" si="56"/>
        <v>Sin Registro</v>
      </c>
      <c r="Q263" s="14" t="str">
        <f t="shared" si="57"/>
        <v>Sin Registro</v>
      </c>
      <c r="R263" s="14" t="str">
        <f t="shared" si="58"/>
        <v>Sin Registro</v>
      </c>
      <c r="S263" s="14" t="s">
        <v>443</v>
      </c>
      <c r="T263" s="14" t="s">
        <v>445</v>
      </c>
      <c r="U263" s="14" t="s">
        <v>444</v>
      </c>
      <c r="V263" s="14" t="s">
        <v>446</v>
      </c>
      <c r="W263" s="14" t="s">
        <v>447</v>
      </c>
      <c r="X263" s="14" t="s">
        <v>448</v>
      </c>
      <c r="Y263" s="14" t="s">
        <v>449</v>
      </c>
      <c r="Z263" s="14" t="str">
        <f t="shared" si="52"/>
        <v>OK</v>
      </c>
      <c r="AA263" s="26" t="s">
        <v>662</v>
      </c>
      <c r="AC263" s="14" t="s">
        <v>685</v>
      </c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</row>
    <row r="264" spans="1:44" ht="20.100000000000001" customHeight="1" thickBot="1" x14ac:dyDescent="0.3">
      <c r="A264" s="58" t="str">
        <f t="shared" si="59"/>
        <v/>
      </c>
      <c r="B264" s="59" t="str">
        <f t="shared" si="60"/>
        <v/>
      </c>
      <c r="C264" s="58" t="str">
        <f t="shared" si="61"/>
        <v/>
      </c>
      <c r="D264" s="58" t="str">
        <f t="shared" si="62"/>
        <v/>
      </c>
      <c r="E264" s="58" t="str">
        <f t="shared" si="63"/>
        <v/>
      </c>
      <c r="F264" s="36"/>
      <c r="G264" s="38"/>
      <c r="H264" s="38"/>
      <c r="I264" s="37"/>
      <c r="J264" s="37"/>
      <c r="K264" s="64"/>
      <c r="L264" s="61" t="str">
        <f t="shared" si="53"/>
        <v/>
      </c>
      <c r="M264" s="43" t="str">
        <f t="shared" si="54"/>
        <v/>
      </c>
      <c r="N264" s="45" t="str">
        <f t="shared" si="55"/>
        <v/>
      </c>
      <c r="O264" s="47" t="str">
        <f t="shared" si="64"/>
        <v>Sin Registro</v>
      </c>
      <c r="P264" s="23" t="str">
        <f t="shared" si="56"/>
        <v>Sin Registro</v>
      </c>
      <c r="Q264" s="14" t="str">
        <f t="shared" si="57"/>
        <v>Sin Registro</v>
      </c>
      <c r="R264" s="14" t="str">
        <f t="shared" si="58"/>
        <v>Sin Registro</v>
      </c>
      <c r="S264" s="14" t="s">
        <v>443</v>
      </c>
      <c r="T264" s="14" t="s">
        <v>445</v>
      </c>
      <c r="U264" s="14" t="s">
        <v>444</v>
      </c>
      <c r="V264" s="14" t="s">
        <v>446</v>
      </c>
      <c r="W264" s="14" t="s">
        <v>447</v>
      </c>
      <c r="X264" s="14" t="s">
        <v>448</v>
      </c>
      <c r="Y264" s="14" t="s">
        <v>449</v>
      </c>
      <c r="Z264" s="14" t="str">
        <f t="shared" si="52"/>
        <v>OK</v>
      </c>
      <c r="AA264" s="26" t="s">
        <v>663</v>
      </c>
      <c r="AC264" s="14" t="s">
        <v>685</v>
      </c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</row>
    <row r="265" spans="1:44" ht="20.100000000000001" customHeight="1" thickBot="1" x14ac:dyDescent="0.3">
      <c r="A265" s="58" t="str">
        <f t="shared" si="59"/>
        <v/>
      </c>
      <c r="B265" s="59" t="str">
        <f t="shared" si="60"/>
        <v/>
      </c>
      <c r="C265" s="58" t="str">
        <f t="shared" si="61"/>
        <v/>
      </c>
      <c r="D265" s="58" t="str">
        <f t="shared" si="62"/>
        <v/>
      </c>
      <c r="E265" s="58" t="str">
        <f t="shared" si="63"/>
        <v/>
      </c>
      <c r="F265" s="36"/>
      <c r="G265" s="38"/>
      <c r="H265" s="38"/>
      <c r="I265" s="37"/>
      <c r="J265" s="37"/>
      <c r="K265" s="64"/>
      <c r="L265" s="61" t="str">
        <f t="shared" si="53"/>
        <v/>
      </c>
      <c r="M265" s="43" t="str">
        <f t="shared" si="54"/>
        <v/>
      </c>
      <c r="N265" s="45" t="str">
        <f t="shared" si="55"/>
        <v/>
      </c>
      <c r="O265" s="47" t="str">
        <f t="shared" si="64"/>
        <v>Sin Registro</v>
      </c>
      <c r="P265" s="23" t="str">
        <f t="shared" si="56"/>
        <v>Sin Registro</v>
      </c>
      <c r="Q265" s="14" t="str">
        <f t="shared" si="57"/>
        <v>Sin Registro</v>
      </c>
      <c r="R265" s="14" t="str">
        <f t="shared" si="58"/>
        <v>Sin Registro</v>
      </c>
      <c r="S265" s="14" t="s">
        <v>443</v>
      </c>
      <c r="T265" s="14" t="s">
        <v>445</v>
      </c>
      <c r="U265" s="14" t="s">
        <v>444</v>
      </c>
      <c r="V265" s="14" t="s">
        <v>446</v>
      </c>
      <c r="W265" s="14" t="s">
        <v>447</v>
      </c>
      <c r="X265" s="14" t="s">
        <v>448</v>
      </c>
      <c r="Y265" s="14" t="s">
        <v>449</v>
      </c>
      <c r="Z265" s="14" t="str">
        <f t="shared" si="52"/>
        <v>OK</v>
      </c>
      <c r="AA265" s="26" t="s">
        <v>664</v>
      </c>
      <c r="AC265" s="14" t="s">
        <v>685</v>
      </c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</row>
    <row r="266" spans="1:44" ht="20.100000000000001" customHeight="1" thickBot="1" x14ac:dyDescent="0.3">
      <c r="A266" s="58" t="str">
        <f t="shared" si="59"/>
        <v/>
      </c>
      <c r="B266" s="59" t="str">
        <f t="shared" si="60"/>
        <v/>
      </c>
      <c r="C266" s="58" t="str">
        <f t="shared" si="61"/>
        <v/>
      </c>
      <c r="D266" s="58" t="str">
        <f t="shared" si="62"/>
        <v/>
      </c>
      <c r="E266" s="58" t="str">
        <f t="shared" si="63"/>
        <v/>
      </c>
      <c r="F266" s="36"/>
      <c r="G266" s="38"/>
      <c r="H266" s="38"/>
      <c r="I266" s="37"/>
      <c r="J266" s="37"/>
      <c r="K266" s="64"/>
      <c r="L266" s="61" t="str">
        <f t="shared" si="53"/>
        <v/>
      </c>
      <c r="M266" s="43" t="str">
        <f t="shared" si="54"/>
        <v/>
      </c>
      <c r="N266" s="45" t="str">
        <f t="shared" si="55"/>
        <v/>
      </c>
      <c r="O266" s="47" t="str">
        <f t="shared" si="64"/>
        <v>Sin Registro</v>
      </c>
      <c r="P266" s="23" t="str">
        <f t="shared" si="56"/>
        <v>Sin Registro</v>
      </c>
      <c r="Q266" s="14" t="str">
        <f t="shared" si="57"/>
        <v>Sin Registro</v>
      </c>
      <c r="R266" s="14" t="str">
        <f t="shared" si="58"/>
        <v>Sin Registro</v>
      </c>
      <c r="S266" s="14" t="s">
        <v>443</v>
      </c>
      <c r="T266" s="14" t="s">
        <v>445</v>
      </c>
      <c r="U266" s="14" t="s">
        <v>444</v>
      </c>
      <c r="V266" s="14" t="s">
        <v>446</v>
      </c>
      <c r="W266" s="14" t="s">
        <v>447</v>
      </c>
      <c r="X266" s="14" t="s">
        <v>448</v>
      </c>
      <c r="Y266" s="14" t="s">
        <v>449</v>
      </c>
      <c r="Z266" s="14" t="str">
        <f t="shared" si="52"/>
        <v>OK</v>
      </c>
      <c r="AA266" s="26" t="s">
        <v>140</v>
      </c>
      <c r="AC266" s="14" t="s">
        <v>685</v>
      </c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</row>
    <row r="267" spans="1:44" ht="20.100000000000001" customHeight="1" thickBot="1" x14ac:dyDescent="0.3">
      <c r="A267" s="58" t="str">
        <f t="shared" si="59"/>
        <v/>
      </c>
      <c r="B267" s="59" t="str">
        <f t="shared" si="60"/>
        <v/>
      </c>
      <c r="C267" s="58" t="str">
        <f t="shared" si="61"/>
        <v/>
      </c>
      <c r="D267" s="58" t="str">
        <f t="shared" si="62"/>
        <v/>
      </c>
      <c r="E267" s="58" t="str">
        <f t="shared" si="63"/>
        <v/>
      </c>
      <c r="F267" s="36"/>
      <c r="G267" s="38"/>
      <c r="H267" s="38"/>
      <c r="I267" s="37"/>
      <c r="J267" s="37"/>
      <c r="K267" s="64"/>
      <c r="L267" s="61" t="str">
        <f t="shared" si="53"/>
        <v/>
      </c>
      <c r="M267" s="43" t="str">
        <f t="shared" si="54"/>
        <v/>
      </c>
      <c r="N267" s="45" t="str">
        <f t="shared" si="55"/>
        <v/>
      </c>
      <c r="O267" s="47" t="str">
        <f t="shared" si="64"/>
        <v>Sin Registro</v>
      </c>
      <c r="P267" s="23" t="str">
        <f t="shared" si="56"/>
        <v>Sin Registro</v>
      </c>
      <c r="Q267" s="14" t="str">
        <f t="shared" si="57"/>
        <v>Sin Registro</v>
      </c>
      <c r="R267" s="14" t="str">
        <f t="shared" si="58"/>
        <v>Sin Registro</v>
      </c>
      <c r="S267" s="14" t="s">
        <v>443</v>
      </c>
      <c r="T267" s="14" t="s">
        <v>445</v>
      </c>
      <c r="U267" s="14" t="s">
        <v>444</v>
      </c>
      <c r="V267" s="14" t="s">
        <v>446</v>
      </c>
      <c r="W267" s="14" t="s">
        <v>447</v>
      </c>
      <c r="X267" s="14" t="s">
        <v>448</v>
      </c>
      <c r="Y267" s="14" t="s">
        <v>449</v>
      </c>
      <c r="Z267" s="14" t="str">
        <f t="shared" si="52"/>
        <v>OK</v>
      </c>
      <c r="AA267" s="26" t="s">
        <v>141</v>
      </c>
      <c r="AC267" s="14" t="s">
        <v>685</v>
      </c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</row>
    <row r="268" spans="1:44" ht="20.100000000000001" customHeight="1" thickBot="1" x14ac:dyDescent="0.3">
      <c r="A268" s="58" t="str">
        <f t="shared" si="59"/>
        <v/>
      </c>
      <c r="B268" s="59" t="str">
        <f t="shared" si="60"/>
        <v/>
      </c>
      <c r="C268" s="58" t="str">
        <f t="shared" si="61"/>
        <v/>
      </c>
      <c r="D268" s="58" t="str">
        <f t="shared" si="62"/>
        <v/>
      </c>
      <c r="E268" s="58" t="str">
        <f t="shared" si="63"/>
        <v/>
      </c>
      <c r="F268" s="36"/>
      <c r="G268" s="38"/>
      <c r="H268" s="38"/>
      <c r="I268" s="37"/>
      <c r="J268" s="37"/>
      <c r="K268" s="64"/>
      <c r="L268" s="61" t="str">
        <f t="shared" si="53"/>
        <v/>
      </c>
      <c r="M268" s="43" t="str">
        <f t="shared" si="54"/>
        <v/>
      </c>
      <c r="N268" s="45" t="str">
        <f t="shared" si="55"/>
        <v/>
      </c>
      <c r="O268" s="47" t="str">
        <f t="shared" si="64"/>
        <v>Sin Registro</v>
      </c>
      <c r="P268" s="23" t="str">
        <f t="shared" si="56"/>
        <v>Sin Registro</v>
      </c>
      <c r="Q268" s="14" t="str">
        <f t="shared" si="57"/>
        <v>Sin Registro</v>
      </c>
      <c r="R268" s="14" t="str">
        <f t="shared" si="58"/>
        <v>Sin Registro</v>
      </c>
      <c r="S268" s="14" t="s">
        <v>443</v>
      </c>
      <c r="T268" s="14" t="s">
        <v>445</v>
      </c>
      <c r="U268" s="14" t="s">
        <v>444</v>
      </c>
      <c r="V268" s="14" t="s">
        <v>446</v>
      </c>
      <c r="W268" s="14" t="s">
        <v>447</v>
      </c>
      <c r="X268" s="14" t="s">
        <v>448</v>
      </c>
      <c r="Y268" s="14" t="s">
        <v>449</v>
      </c>
      <c r="Z268" s="14" t="str">
        <f t="shared" si="52"/>
        <v>OK</v>
      </c>
      <c r="AA268" s="26" t="s">
        <v>471</v>
      </c>
      <c r="AC268" s="14" t="s">
        <v>685</v>
      </c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</row>
    <row r="269" spans="1:44" ht="20.100000000000001" customHeight="1" thickBot="1" x14ac:dyDescent="0.3">
      <c r="A269" s="58" t="str">
        <f t="shared" si="59"/>
        <v/>
      </c>
      <c r="B269" s="59" t="str">
        <f t="shared" si="60"/>
        <v/>
      </c>
      <c r="C269" s="58" t="str">
        <f t="shared" si="61"/>
        <v/>
      </c>
      <c r="D269" s="58" t="str">
        <f t="shared" si="62"/>
        <v/>
      </c>
      <c r="E269" s="58" t="str">
        <f t="shared" si="63"/>
        <v/>
      </c>
      <c r="F269" s="36"/>
      <c r="G269" s="38"/>
      <c r="H269" s="38"/>
      <c r="I269" s="37"/>
      <c r="J269" s="37"/>
      <c r="K269" s="64"/>
      <c r="L269" s="61" t="str">
        <f t="shared" si="53"/>
        <v/>
      </c>
      <c r="M269" s="43" t="str">
        <f t="shared" si="54"/>
        <v/>
      </c>
      <c r="N269" s="45" t="str">
        <f t="shared" si="55"/>
        <v/>
      </c>
      <c r="O269" s="47" t="str">
        <f t="shared" si="64"/>
        <v>Sin Registro</v>
      </c>
      <c r="P269" s="23" t="str">
        <f t="shared" si="56"/>
        <v>Sin Registro</v>
      </c>
      <c r="Q269" s="14" t="str">
        <f t="shared" si="57"/>
        <v>Sin Registro</v>
      </c>
      <c r="R269" s="14" t="str">
        <f t="shared" si="58"/>
        <v>Sin Registro</v>
      </c>
      <c r="S269" s="14" t="s">
        <v>443</v>
      </c>
      <c r="T269" s="14" t="s">
        <v>445</v>
      </c>
      <c r="U269" s="14" t="s">
        <v>444</v>
      </c>
      <c r="V269" s="14" t="s">
        <v>446</v>
      </c>
      <c r="W269" s="14" t="s">
        <v>447</v>
      </c>
      <c r="X269" s="14" t="s">
        <v>448</v>
      </c>
      <c r="Y269" s="14" t="s">
        <v>449</v>
      </c>
      <c r="Z269" s="14" t="str">
        <f t="shared" si="52"/>
        <v>OK</v>
      </c>
      <c r="AA269" s="26" t="s">
        <v>384</v>
      </c>
      <c r="AC269" s="14" t="s">
        <v>685</v>
      </c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</row>
    <row r="270" spans="1:44" ht="20.100000000000001" customHeight="1" thickBot="1" x14ac:dyDescent="0.3">
      <c r="A270" s="58" t="str">
        <f t="shared" si="59"/>
        <v/>
      </c>
      <c r="B270" s="59" t="str">
        <f t="shared" si="60"/>
        <v/>
      </c>
      <c r="C270" s="58" t="str">
        <f t="shared" si="61"/>
        <v/>
      </c>
      <c r="D270" s="58" t="str">
        <f t="shared" si="62"/>
        <v/>
      </c>
      <c r="E270" s="58" t="str">
        <f t="shared" si="63"/>
        <v/>
      </c>
      <c r="F270" s="36"/>
      <c r="G270" s="38"/>
      <c r="H270" s="38"/>
      <c r="I270" s="37"/>
      <c r="J270" s="37"/>
      <c r="K270" s="64"/>
      <c r="L270" s="61" t="str">
        <f t="shared" si="53"/>
        <v/>
      </c>
      <c r="M270" s="43" t="str">
        <f t="shared" si="54"/>
        <v/>
      </c>
      <c r="N270" s="45" t="str">
        <f t="shared" si="55"/>
        <v/>
      </c>
      <c r="O270" s="47" t="str">
        <f t="shared" si="64"/>
        <v>Sin Registro</v>
      </c>
      <c r="P270" s="23" t="str">
        <f t="shared" si="56"/>
        <v>Sin Registro</v>
      </c>
      <c r="Q270" s="14" t="str">
        <f t="shared" si="57"/>
        <v>Sin Registro</v>
      </c>
      <c r="R270" s="14" t="str">
        <f t="shared" si="58"/>
        <v>Sin Registro</v>
      </c>
      <c r="S270" s="14" t="s">
        <v>443</v>
      </c>
      <c r="T270" s="14" t="s">
        <v>445</v>
      </c>
      <c r="U270" s="14" t="s">
        <v>444</v>
      </c>
      <c r="V270" s="14" t="s">
        <v>446</v>
      </c>
      <c r="W270" s="14" t="s">
        <v>447</v>
      </c>
      <c r="X270" s="14" t="s">
        <v>448</v>
      </c>
      <c r="Y270" s="14" t="s">
        <v>449</v>
      </c>
      <c r="Z270" s="14" t="str">
        <f t="shared" si="52"/>
        <v>OK</v>
      </c>
      <c r="AA270" s="26" t="s">
        <v>142</v>
      </c>
      <c r="AC270" s="14" t="s">
        <v>685</v>
      </c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</row>
    <row r="271" spans="1:44" ht="20.100000000000001" customHeight="1" thickBot="1" x14ac:dyDescent="0.3">
      <c r="A271" s="58" t="str">
        <f t="shared" si="59"/>
        <v/>
      </c>
      <c r="B271" s="59" t="str">
        <f t="shared" si="60"/>
        <v/>
      </c>
      <c r="C271" s="58" t="str">
        <f t="shared" si="61"/>
        <v/>
      </c>
      <c r="D271" s="58" t="str">
        <f t="shared" si="62"/>
        <v/>
      </c>
      <c r="E271" s="58" t="str">
        <f t="shared" si="63"/>
        <v/>
      </c>
      <c r="F271" s="36"/>
      <c r="G271" s="38"/>
      <c r="H271" s="38"/>
      <c r="I271" s="37"/>
      <c r="J271" s="37"/>
      <c r="K271" s="64"/>
      <c r="L271" s="61" t="str">
        <f t="shared" si="53"/>
        <v/>
      </c>
      <c r="M271" s="43" t="str">
        <f t="shared" si="54"/>
        <v/>
      </c>
      <c r="N271" s="45" t="str">
        <f t="shared" si="55"/>
        <v/>
      </c>
      <c r="O271" s="47" t="str">
        <f t="shared" si="64"/>
        <v>Sin Registro</v>
      </c>
      <c r="P271" s="23" t="str">
        <f t="shared" si="56"/>
        <v>Sin Registro</v>
      </c>
      <c r="Q271" s="14" t="str">
        <f t="shared" si="57"/>
        <v>Sin Registro</v>
      </c>
      <c r="R271" s="14" t="str">
        <f t="shared" si="58"/>
        <v>Sin Registro</v>
      </c>
      <c r="S271" s="14" t="s">
        <v>443</v>
      </c>
      <c r="T271" s="14" t="s">
        <v>445</v>
      </c>
      <c r="U271" s="14" t="s">
        <v>444</v>
      </c>
      <c r="V271" s="14" t="s">
        <v>446</v>
      </c>
      <c r="W271" s="14" t="s">
        <v>447</v>
      </c>
      <c r="X271" s="14" t="s">
        <v>448</v>
      </c>
      <c r="Y271" s="14" t="s">
        <v>449</v>
      </c>
      <c r="Z271" s="14" t="str">
        <f t="shared" si="52"/>
        <v>OK</v>
      </c>
      <c r="AA271" s="26" t="s">
        <v>143</v>
      </c>
      <c r="AC271" s="14" t="s">
        <v>685</v>
      </c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</row>
    <row r="272" spans="1:44" ht="20.100000000000001" customHeight="1" thickBot="1" x14ac:dyDescent="0.3">
      <c r="A272" s="58" t="str">
        <f t="shared" si="59"/>
        <v/>
      </c>
      <c r="B272" s="59" t="str">
        <f t="shared" si="60"/>
        <v/>
      </c>
      <c r="C272" s="58" t="str">
        <f t="shared" si="61"/>
        <v/>
      </c>
      <c r="D272" s="58" t="str">
        <f t="shared" si="62"/>
        <v/>
      </c>
      <c r="E272" s="58" t="str">
        <f t="shared" si="63"/>
        <v/>
      </c>
      <c r="F272" s="36"/>
      <c r="G272" s="38"/>
      <c r="H272" s="38"/>
      <c r="I272" s="37"/>
      <c r="J272" s="37"/>
      <c r="K272" s="64"/>
      <c r="L272" s="61" t="str">
        <f t="shared" si="53"/>
        <v/>
      </c>
      <c r="M272" s="43" t="str">
        <f t="shared" si="54"/>
        <v/>
      </c>
      <c r="N272" s="45" t="str">
        <f t="shared" si="55"/>
        <v/>
      </c>
      <c r="O272" s="47" t="str">
        <f t="shared" si="64"/>
        <v>Sin Registro</v>
      </c>
      <c r="P272" s="23" t="str">
        <f t="shared" si="56"/>
        <v>Sin Registro</v>
      </c>
      <c r="Q272" s="14" t="str">
        <f t="shared" si="57"/>
        <v>Sin Registro</v>
      </c>
      <c r="R272" s="14" t="str">
        <f t="shared" si="58"/>
        <v>Sin Registro</v>
      </c>
      <c r="S272" s="14" t="s">
        <v>443</v>
      </c>
      <c r="T272" s="14" t="s">
        <v>445</v>
      </c>
      <c r="U272" s="14" t="s">
        <v>444</v>
      </c>
      <c r="V272" s="14" t="s">
        <v>446</v>
      </c>
      <c r="W272" s="14" t="s">
        <v>447</v>
      </c>
      <c r="X272" s="14" t="s">
        <v>448</v>
      </c>
      <c r="Y272" s="14" t="s">
        <v>449</v>
      </c>
      <c r="Z272" s="14" t="str">
        <f t="shared" si="52"/>
        <v>OK</v>
      </c>
      <c r="AA272" s="26" t="s">
        <v>144</v>
      </c>
      <c r="AC272" s="14" t="s">
        <v>685</v>
      </c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</row>
    <row r="273" spans="1:44" ht="20.100000000000001" customHeight="1" thickBot="1" x14ac:dyDescent="0.3">
      <c r="A273" s="58" t="str">
        <f t="shared" si="59"/>
        <v/>
      </c>
      <c r="B273" s="59" t="str">
        <f t="shared" si="60"/>
        <v/>
      </c>
      <c r="C273" s="58" t="str">
        <f t="shared" si="61"/>
        <v/>
      </c>
      <c r="D273" s="58" t="str">
        <f t="shared" si="62"/>
        <v/>
      </c>
      <c r="E273" s="58" t="str">
        <f t="shared" si="63"/>
        <v/>
      </c>
      <c r="F273" s="36"/>
      <c r="G273" s="38"/>
      <c r="H273" s="38"/>
      <c r="I273" s="37"/>
      <c r="J273" s="37"/>
      <c r="K273" s="64"/>
      <c r="L273" s="61" t="str">
        <f t="shared" si="53"/>
        <v/>
      </c>
      <c r="M273" s="43" t="str">
        <f t="shared" si="54"/>
        <v/>
      </c>
      <c r="N273" s="45" t="str">
        <f t="shared" si="55"/>
        <v/>
      </c>
      <c r="O273" s="47" t="str">
        <f t="shared" si="64"/>
        <v>Sin Registro</v>
      </c>
      <c r="P273" s="23" t="str">
        <f t="shared" si="56"/>
        <v>Sin Registro</v>
      </c>
      <c r="Q273" s="14" t="str">
        <f t="shared" si="57"/>
        <v>Sin Registro</v>
      </c>
      <c r="R273" s="14" t="str">
        <f t="shared" si="58"/>
        <v>Sin Registro</v>
      </c>
      <c r="S273" s="14" t="s">
        <v>443</v>
      </c>
      <c r="T273" s="14" t="s">
        <v>445</v>
      </c>
      <c r="U273" s="14" t="s">
        <v>444</v>
      </c>
      <c r="V273" s="14" t="s">
        <v>446</v>
      </c>
      <c r="W273" s="14" t="s">
        <v>447</v>
      </c>
      <c r="X273" s="14" t="s">
        <v>448</v>
      </c>
      <c r="Y273" s="14" t="s">
        <v>449</v>
      </c>
      <c r="Z273" s="14" t="str">
        <f t="shared" si="52"/>
        <v>OK</v>
      </c>
      <c r="AA273" s="26" t="s">
        <v>296</v>
      </c>
      <c r="AC273" s="14" t="s">
        <v>685</v>
      </c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</row>
    <row r="274" spans="1:44" ht="20.100000000000001" customHeight="1" thickBot="1" x14ac:dyDescent="0.3">
      <c r="A274" s="58" t="str">
        <f t="shared" si="59"/>
        <v/>
      </c>
      <c r="B274" s="59" t="str">
        <f t="shared" si="60"/>
        <v/>
      </c>
      <c r="C274" s="58" t="str">
        <f t="shared" si="61"/>
        <v/>
      </c>
      <c r="D274" s="58" t="str">
        <f t="shared" si="62"/>
        <v/>
      </c>
      <c r="E274" s="58" t="str">
        <f t="shared" si="63"/>
        <v/>
      </c>
      <c r="F274" s="36"/>
      <c r="G274" s="38"/>
      <c r="H274" s="38"/>
      <c r="I274" s="37"/>
      <c r="J274" s="37"/>
      <c r="K274" s="64"/>
      <c r="L274" s="61" t="str">
        <f t="shared" si="53"/>
        <v/>
      </c>
      <c r="M274" s="43" t="str">
        <f t="shared" si="54"/>
        <v/>
      </c>
      <c r="N274" s="45" t="str">
        <f t="shared" si="55"/>
        <v/>
      </c>
      <c r="O274" s="47" t="str">
        <f t="shared" si="64"/>
        <v>Sin Registro</v>
      </c>
      <c r="P274" s="23" t="str">
        <f t="shared" si="56"/>
        <v>Sin Registro</v>
      </c>
      <c r="Q274" s="14" t="str">
        <f t="shared" si="57"/>
        <v>Sin Registro</v>
      </c>
      <c r="R274" s="14" t="str">
        <f t="shared" si="58"/>
        <v>Sin Registro</v>
      </c>
      <c r="S274" s="14" t="s">
        <v>443</v>
      </c>
      <c r="T274" s="14" t="s">
        <v>445</v>
      </c>
      <c r="U274" s="14" t="s">
        <v>444</v>
      </c>
      <c r="V274" s="14" t="s">
        <v>446</v>
      </c>
      <c r="W274" s="14" t="s">
        <v>447</v>
      </c>
      <c r="X274" s="14" t="s">
        <v>448</v>
      </c>
      <c r="Y274" s="14" t="s">
        <v>449</v>
      </c>
      <c r="Z274" s="14" t="str">
        <f t="shared" si="52"/>
        <v>OK</v>
      </c>
      <c r="AA274" s="26" t="s">
        <v>328</v>
      </c>
      <c r="AC274" s="14" t="s">
        <v>685</v>
      </c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</row>
    <row r="275" spans="1:44" ht="20.100000000000001" customHeight="1" thickBot="1" x14ac:dyDescent="0.3">
      <c r="A275" s="58" t="str">
        <f t="shared" si="59"/>
        <v/>
      </c>
      <c r="B275" s="59" t="str">
        <f t="shared" si="60"/>
        <v/>
      </c>
      <c r="C275" s="58" t="str">
        <f t="shared" si="61"/>
        <v/>
      </c>
      <c r="D275" s="58" t="str">
        <f t="shared" si="62"/>
        <v/>
      </c>
      <c r="E275" s="58" t="str">
        <f t="shared" si="63"/>
        <v/>
      </c>
      <c r="F275" s="36"/>
      <c r="G275" s="38"/>
      <c r="H275" s="38"/>
      <c r="I275" s="37"/>
      <c r="J275" s="37"/>
      <c r="K275" s="64"/>
      <c r="L275" s="61" t="str">
        <f t="shared" si="53"/>
        <v/>
      </c>
      <c r="M275" s="43" t="str">
        <f t="shared" si="54"/>
        <v/>
      </c>
      <c r="N275" s="45" t="str">
        <f t="shared" si="55"/>
        <v/>
      </c>
      <c r="O275" s="47" t="str">
        <f t="shared" si="64"/>
        <v>Sin Registro</v>
      </c>
      <c r="P275" s="23" t="str">
        <f t="shared" si="56"/>
        <v>Sin Registro</v>
      </c>
      <c r="Q275" s="14" t="str">
        <f t="shared" si="57"/>
        <v>Sin Registro</v>
      </c>
      <c r="R275" s="14" t="str">
        <f t="shared" si="58"/>
        <v>Sin Registro</v>
      </c>
      <c r="S275" s="14" t="s">
        <v>443</v>
      </c>
      <c r="T275" s="14" t="s">
        <v>445</v>
      </c>
      <c r="U275" s="14" t="s">
        <v>444</v>
      </c>
      <c r="V275" s="14" t="s">
        <v>446</v>
      </c>
      <c r="W275" s="14" t="s">
        <v>447</v>
      </c>
      <c r="X275" s="14" t="s">
        <v>448</v>
      </c>
      <c r="Y275" s="14" t="s">
        <v>449</v>
      </c>
      <c r="Z275" s="14" t="str">
        <f t="shared" ref="Z275:Z321" si="65">IF(E275="","OK","Registrado")</f>
        <v>OK</v>
      </c>
      <c r="AA275" s="26" t="s">
        <v>546</v>
      </c>
      <c r="AC275" s="14" t="s">
        <v>685</v>
      </c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</row>
    <row r="276" spans="1:44" ht="20.100000000000001" customHeight="1" thickBot="1" x14ac:dyDescent="0.3">
      <c r="A276" s="58" t="str">
        <f t="shared" si="59"/>
        <v/>
      </c>
      <c r="B276" s="59" t="str">
        <f t="shared" si="60"/>
        <v/>
      </c>
      <c r="C276" s="58" t="str">
        <f t="shared" si="61"/>
        <v/>
      </c>
      <c r="D276" s="58" t="str">
        <f t="shared" si="62"/>
        <v/>
      </c>
      <c r="E276" s="58" t="str">
        <f t="shared" si="63"/>
        <v/>
      </c>
      <c r="F276" s="36"/>
      <c r="G276" s="38"/>
      <c r="H276" s="38"/>
      <c r="I276" s="37"/>
      <c r="J276" s="37"/>
      <c r="K276" s="64"/>
      <c r="L276" s="61" t="str">
        <f t="shared" si="53"/>
        <v/>
      </c>
      <c r="M276" s="43" t="str">
        <f t="shared" si="54"/>
        <v/>
      </c>
      <c r="N276" s="45" t="str">
        <f t="shared" si="55"/>
        <v/>
      </c>
      <c r="O276" s="47" t="str">
        <f t="shared" si="64"/>
        <v>Sin Registro</v>
      </c>
      <c r="P276" s="23" t="str">
        <f t="shared" si="56"/>
        <v>Sin Registro</v>
      </c>
      <c r="Q276" s="14" t="str">
        <f t="shared" si="57"/>
        <v>Sin Registro</v>
      </c>
      <c r="R276" s="14" t="str">
        <f t="shared" si="58"/>
        <v>Sin Registro</v>
      </c>
      <c r="S276" s="14" t="s">
        <v>443</v>
      </c>
      <c r="T276" s="14" t="s">
        <v>445</v>
      </c>
      <c r="U276" s="14" t="s">
        <v>444</v>
      </c>
      <c r="V276" s="14" t="s">
        <v>446</v>
      </c>
      <c r="W276" s="14" t="s">
        <v>447</v>
      </c>
      <c r="X276" s="14" t="s">
        <v>448</v>
      </c>
      <c r="Y276" s="14" t="s">
        <v>449</v>
      </c>
      <c r="Z276" s="14" t="str">
        <f t="shared" si="65"/>
        <v>OK</v>
      </c>
      <c r="AA276" s="26" t="s">
        <v>547</v>
      </c>
      <c r="AC276" s="14" t="s">
        <v>685</v>
      </c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</row>
    <row r="277" spans="1:44" ht="20.100000000000001" customHeight="1" thickBot="1" x14ac:dyDescent="0.3">
      <c r="A277" s="58" t="str">
        <f t="shared" si="59"/>
        <v/>
      </c>
      <c r="B277" s="59" t="str">
        <f t="shared" si="60"/>
        <v/>
      </c>
      <c r="C277" s="58" t="str">
        <f t="shared" si="61"/>
        <v/>
      </c>
      <c r="D277" s="58" t="str">
        <f t="shared" si="62"/>
        <v/>
      </c>
      <c r="E277" s="58" t="str">
        <f t="shared" si="63"/>
        <v/>
      </c>
      <c r="F277" s="36"/>
      <c r="G277" s="38"/>
      <c r="H277" s="38"/>
      <c r="I277" s="37"/>
      <c r="J277" s="37"/>
      <c r="K277" s="64"/>
      <c r="L277" s="61" t="str">
        <f t="shared" si="53"/>
        <v/>
      </c>
      <c r="M277" s="43" t="str">
        <f t="shared" si="54"/>
        <v/>
      </c>
      <c r="N277" s="45" t="str">
        <f t="shared" si="55"/>
        <v/>
      </c>
      <c r="O277" s="47" t="str">
        <f t="shared" si="64"/>
        <v>Sin Registro</v>
      </c>
      <c r="P277" s="23" t="str">
        <f t="shared" si="56"/>
        <v>Sin Registro</v>
      </c>
      <c r="Q277" s="14" t="str">
        <f t="shared" si="57"/>
        <v>Sin Registro</v>
      </c>
      <c r="R277" s="14" t="str">
        <f t="shared" si="58"/>
        <v>Sin Registro</v>
      </c>
      <c r="S277" s="14" t="s">
        <v>443</v>
      </c>
      <c r="T277" s="14" t="s">
        <v>445</v>
      </c>
      <c r="U277" s="14" t="s">
        <v>444</v>
      </c>
      <c r="V277" s="14" t="s">
        <v>446</v>
      </c>
      <c r="W277" s="14" t="s">
        <v>447</v>
      </c>
      <c r="X277" s="14" t="s">
        <v>448</v>
      </c>
      <c r="Y277" s="14" t="s">
        <v>449</v>
      </c>
      <c r="Z277" s="14" t="str">
        <f t="shared" si="65"/>
        <v>OK</v>
      </c>
      <c r="AA277" s="26" t="s">
        <v>548</v>
      </c>
      <c r="AC277" s="14" t="s">
        <v>685</v>
      </c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</row>
    <row r="278" spans="1:44" ht="20.100000000000001" customHeight="1" thickBot="1" x14ac:dyDescent="0.3">
      <c r="A278" s="58" t="str">
        <f t="shared" si="59"/>
        <v/>
      </c>
      <c r="B278" s="59" t="str">
        <f t="shared" si="60"/>
        <v/>
      </c>
      <c r="C278" s="58" t="str">
        <f t="shared" si="61"/>
        <v/>
      </c>
      <c r="D278" s="58" t="str">
        <f t="shared" si="62"/>
        <v/>
      </c>
      <c r="E278" s="58" t="str">
        <f t="shared" si="63"/>
        <v/>
      </c>
      <c r="F278" s="36"/>
      <c r="G278" s="38"/>
      <c r="H278" s="38"/>
      <c r="I278" s="37"/>
      <c r="J278" s="37"/>
      <c r="K278" s="64"/>
      <c r="L278" s="61" t="str">
        <f t="shared" si="53"/>
        <v/>
      </c>
      <c r="M278" s="43" t="str">
        <f t="shared" si="54"/>
        <v/>
      </c>
      <c r="N278" s="45" t="str">
        <f t="shared" si="55"/>
        <v/>
      </c>
      <c r="O278" s="47" t="str">
        <f t="shared" si="64"/>
        <v>Sin Registro</v>
      </c>
      <c r="P278" s="23" t="str">
        <f t="shared" si="56"/>
        <v>Sin Registro</v>
      </c>
      <c r="Q278" s="14" t="str">
        <f t="shared" si="57"/>
        <v>Sin Registro</v>
      </c>
      <c r="R278" s="14" t="str">
        <f t="shared" si="58"/>
        <v>Sin Registro</v>
      </c>
      <c r="S278" s="14" t="s">
        <v>443</v>
      </c>
      <c r="T278" s="14" t="s">
        <v>445</v>
      </c>
      <c r="U278" s="14" t="s">
        <v>444</v>
      </c>
      <c r="V278" s="14" t="s">
        <v>446</v>
      </c>
      <c r="W278" s="14" t="s">
        <v>447</v>
      </c>
      <c r="X278" s="14" t="s">
        <v>448</v>
      </c>
      <c r="Y278" s="14" t="s">
        <v>449</v>
      </c>
      <c r="Z278" s="14" t="str">
        <f t="shared" si="65"/>
        <v>OK</v>
      </c>
      <c r="AA278" s="26" t="s">
        <v>145</v>
      </c>
      <c r="AC278" s="14" t="s">
        <v>685</v>
      </c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</row>
    <row r="279" spans="1:44" ht="20.100000000000001" customHeight="1" thickBot="1" x14ac:dyDescent="0.3">
      <c r="A279" s="58" t="str">
        <f t="shared" si="59"/>
        <v/>
      </c>
      <c r="B279" s="59" t="str">
        <f t="shared" si="60"/>
        <v/>
      </c>
      <c r="C279" s="58" t="str">
        <f t="shared" si="61"/>
        <v/>
      </c>
      <c r="D279" s="58" t="str">
        <f t="shared" si="62"/>
        <v/>
      </c>
      <c r="E279" s="58" t="str">
        <f t="shared" si="63"/>
        <v/>
      </c>
      <c r="F279" s="36"/>
      <c r="G279" s="38"/>
      <c r="H279" s="38"/>
      <c r="I279" s="37"/>
      <c r="J279" s="37"/>
      <c r="K279" s="64"/>
      <c r="L279" s="61" t="str">
        <f t="shared" si="53"/>
        <v/>
      </c>
      <c r="M279" s="43" t="str">
        <f t="shared" si="54"/>
        <v/>
      </c>
      <c r="N279" s="45" t="str">
        <f t="shared" si="55"/>
        <v/>
      </c>
      <c r="O279" s="47" t="str">
        <f t="shared" si="64"/>
        <v>Sin Registro</v>
      </c>
      <c r="P279" s="23" t="str">
        <f t="shared" si="56"/>
        <v>Sin Registro</v>
      </c>
      <c r="Q279" s="14" t="str">
        <f t="shared" si="57"/>
        <v>Sin Registro</v>
      </c>
      <c r="R279" s="14" t="str">
        <f t="shared" si="58"/>
        <v>Sin Registro</v>
      </c>
      <c r="S279" s="14" t="s">
        <v>443</v>
      </c>
      <c r="T279" s="14" t="s">
        <v>445</v>
      </c>
      <c r="U279" s="14" t="s">
        <v>444</v>
      </c>
      <c r="V279" s="14" t="s">
        <v>446</v>
      </c>
      <c r="W279" s="14" t="s">
        <v>447</v>
      </c>
      <c r="X279" s="14" t="s">
        <v>448</v>
      </c>
      <c r="Y279" s="14" t="s">
        <v>449</v>
      </c>
      <c r="Z279" s="14" t="str">
        <f t="shared" si="65"/>
        <v>OK</v>
      </c>
      <c r="AA279" s="26" t="s">
        <v>146</v>
      </c>
      <c r="AC279" s="14" t="s">
        <v>685</v>
      </c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</row>
    <row r="280" spans="1:44" ht="20.100000000000001" customHeight="1" thickBot="1" x14ac:dyDescent="0.3">
      <c r="A280" s="58" t="str">
        <f t="shared" si="59"/>
        <v/>
      </c>
      <c r="B280" s="59" t="str">
        <f t="shared" si="60"/>
        <v/>
      </c>
      <c r="C280" s="58" t="str">
        <f t="shared" si="61"/>
        <v/>
      </c>
      <c r="D280" s="58" t="str">
        <f t="shared" si="62"/>
        <v/>
      </c>
      <c r="E280" s="58" t="str">
        <f t="shared" si="63"/>
        <v/>
      </c>
      <c r="F280" s="36"/>
      <c r="G280" s="38"/>
      <c r="H280" s="38"/>
      <c r="I280" s="37"/>
      <c r="J280" s="37"/>
      <c r="K280" s="64"/>
      <c r="L280" s="61" t="str">
        <f t="shared" si="53"/>
        <v/>
      </c>
      <c r="M280" s="43" t="str">
        <f t="shared" si="54"/>
        <v/>
      </c>
      <c r="N280" s="45" t="str">
        <f t="shared" si="55"/>
        <v/>
      </c>
      <c r="O280" s="47" t="str">
        <f t="shared" si="64"/>
        <v>Sin Registro</v>
      </c>
      <c r="P280" s="23" t="str">
        <f t="shared" si="56"/>
        <v>Sin Registro</v>
      </c>
      <c r="Q280" s="14" t="str">
        <f t="shared" si="57"/>
        <v>Sin Registro</v>
      </c>
      <c r="R280" s="14" t="str">
        <f t="shared" si="58"/>
        <v>Sin Registro</v>
      </c>
      <c r="S280" s="14" t="s">
        <v>443</v>
      </c>
      <c r="T280" s="14" t="s">
        <v>445</v>
      </c>
      <c r="U280" s="14" t="s">
        <v>444</v>
      </c>
      <c r="V280" s="14" t="s">
        <v>446</v>
      </c>
      <c r="W280" s="14" t="s">
        <v>447</v>
      </c>
      <c r="X280" s="14" t="s">
        <v>448</v>
      </c>
      <c r="Y280" s="14" t="s">
        <v>449</v>
      </c>
      <c r="Z280" s="14" t="str">
        <f t="shared" si="65"/>
        <v>OK</v>
      </c>
      <c r="AA280" s="26" t="s">
        <v>147</v>
      </c>
      <c r="AC280" s="14" t="s">
        <v>685</v>
      </c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</row>
    <row r="281" spans="1:44" ht="20.100000000000001" customHeight="1" thickBot="1" x14ac:dyDescent="0.3">
      <c r="A281" s="58" t="str">
        <f t="shared" si="59"/>
        <v/>
      </c>
      <c r="B281" s="59" t="str">
        <f t="shared" si="60"/>
        <v/>
      </c>
      <c r="C281" s="58" t="str">
        <f t="shared" si="61"/>
        <v/>
      </c>
      <c r="D281" s="58" t="str">
        <f t="shared" si="62"/>
        <v/>
      </c>
      <c r="E281" s="58" t="str">
        <f t="shared" si="63"/>
        <v/>
      </c>
      <c r="F281" s="36"/>
      <c r="G281" s="38"/>
      <c r="H281" s="38"/>
      <c r="I281" s="37"/>
      <c r="J281" s="37"/>
      <c r="K281" s="64"/>
      <c r="L281" s="61" t="str">
        <f t="shared" si="53"/>
        <v/>
      </c>
      <c r="M281" s="43" t="str">
        <f t="shared" si="54"/>
        <v/>
      </c>
      <c r="N281" s="45" t="str">
        <f t="shared" si="55"/>
        <v/>
      </c>
      <c r="O281" s="47" t="str">
        <f t="shared" si="64"/>
        <v>Sin Registro</v>
      </c>
      <c r="P281" s="23" t="str">
        <f t="shared" si="56"/>
        <v>Sin Registro</v>
      </c>
      <c r="Q281" s="14" t="str">
        <f t="shared" si="57"/>
        <v>Sin Registro</v>
      </c>
      <c r="R281" s="14" t="str">
        <f t="shared" si="58"/>
        <v>Sin Registro</v>
      </c>
      <c r="S281" s="14" t="s">
        <v>443</v>
      </c>
      <c r="T281" s="14" t="s">
        <v>445</v>
      </c>
      <c r="U281" s="14" t="s">
        <v>444</v>
      </c>
      <c r="V281" s="14" t="s">
        <v>446</v>
      </c>
      <c r="W281" s="14" t="s">
        <v>447</v>
      </c>
      <c r="X281" s="14" t="s">
        <v>448</v>
      </c>
      <c r="Y281" s="14" t="s">
        <v>449</v>
      </c>
      <c r="Z281" s="14" t="str">
        <f t="shared" si="65"/>
        <v>OK</v>
      </c>
      <c r="AA281" s="26" t="s">
        <v>148</v>
      </c>
      <c r="AC281" s="14" t="s">
        <v>685</v>
      </c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</row>
    <row r="282" spans="1:44" ht="20.100000000000001" customHeight="1" thickBot="1" x14ac:dyDescent="0.3">
      <c r="A282" s="58" t="str">
        <f t="shared" si="59"/>
        <v/>
      </c>
      <c r="B282" s="59" t="str">
        <f t="shared" si="60"/>
        <v/>
      </c>
      <c r="C282" s="58" t="str">
        <f t="shared" si="61"/>
        <v/>
      </c>
      <c r="D282" s="58" t="str">
        <f t="shared" si="62"/>
        <v/>
      </c>
      <c r="E282" s="58" t="str">
        <f t="shared" si="63"/>
        <v/>
      </c>
      <c r="F282" s="36"/>
      <c r="G282" s="38"/>
      <c r="H282" s="38"/>
      <c r="I282" s="37"/>
      <c r="J282" s="37"/>
      <c r="K282" s="64"/>
      <c r="L282" s="61" t="str">
        <f t="shared" si="53"/>
        <v/>
      </c>
      <c r="M282" s="43" t="str">
        <f t="shared" si="54"/>
        <v/>
      </c>
      <c r="N282" s="45" t="str">
        <f t="shared" si="55"/>
        <v/>
      </c>
      <c r="O282" s="47" t="str">
        <f t="shared" si="64"/>
        <v>Sin Registro</v>
      </c>
      <c r="P282" s="23" t="str">
        <f t="shared" si="56"/>
        <v>Sin Registro</v>
      </c>
      <c r="Q282" s="14" t="str">
        <f t="shared" si="57"/>
        <v>Sin Registro</v>
      </c>
      <c r="R282" s="14" t="str">
        <f t="shared" si="58"/>
        <v>Sin Registro</v>
      </c>
      <c r="S282" s="14" t="s">
        <v>443</v>
      </c>
      <c r="T282" s="14" t="s">
        <v>445</v>
      </c>
      <c r="U282" s="14" t="s">
        <v>444</v>
      </c>
      <c r="V282" s="14" t="s">
        <v>446</v>
      </c>
      <c r="W282" s="14" t="s">
        <v>447</v>
      </c>
      <c r="X282" s="14" t="s">
        <v>448</v>
      </c>
      <c r="Y282" s="14" t="s">
        <v>449</v>
      </c>
      <c r="Z282" s="14" t="str">
        <f t="shared" si="65"/>
        <v>OK</v>
      </c>
      <c r="AA282" s="26" t="s">
        <v>149</v>
      </c>
      <c r="AC282" s="14" t="s">
        <v>685</v>
      </c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</row>
    <row r="283" spans="1:44" ht="20.100000000000001" customHeight="1" thickBot="1" x14ac:dyDescent="0.3">
      <c r="A283" s="58" t="str">
        <f t="shared" si="59"/>
        <v/>
      </c>
      <c r="B283" s="59" t="str">
        <f t="shared" si="60"/>
        <v/>
      </c>
      <c r="C283" s="58" t="str">
        <f t="shared" si="61"/>
        <v/>
      </c>
      <c r="D283" s="58" t="str">
        <f t="shared" si="62"/>
        <v/>
      </c>
      <c r="E283" s="58" t="str">
        <f t="shared" si="63"/>
        <v/>
      </c>
      <c r="F283" s="36"/>
      <c r="G283" s="38"/>
      <c r="H283" s="38"/>
      <c r="I283" s="37"/>
      <c r="J283" s="37"/>
      <c r="K283" s="64"/>
      <c r="L283" s="61" t="str">
        <f t="shared" si="53"/>
        <v/>
      </c>
      <c r="M283" s="43" t="str">
        <f t="shared" si="54"/>
        <v/>
      </c>
      <c r="N283" s="45" t="str">
        <f t="shared" si="55"/>
        <v/>
      </c>
      <c r="O283" s="47" t="str">
        <f t="shared" si="64"/>
        <v>Sin Registro</v>
      </c>
      <c r="P283" s="23" t="str">
        <f t="shared" si="56"/>
        <v>Sin Registro</v>
      </c>
      <c r="Q283" s="14" t="str">
        <f t="shared" si="57"/>
        <v>Sin Registro</v>
      </c>
      <c r="R283" s="14" t="str">
        <f t="shared" si="58"/>
        <v>Sin Registro</v>
      </c>
      <c r="S283" s="14" t="s">
        <v>443</v>
      </c>
      <c r="T283" s="14" t="s">
        <v>445</v>
      </c>
      <c r="U283" s="14" t="s">
        <v>444</v>
      </c>
      <c r="V283" s="14" t="s">
        <v>446</v>
      </c>
      <c r="W283" s="14" t="s">
        <v>447</v>
      </c>
      <c r="X283" s="14" t="s">
        <v>448</v>
      </c>
      <c r="Y283" s="14" t="s">
        <v>449</v>
      </c>
      <c r="Z283" s="14" t="str">
        <f t="shared" si="65"/>
        <v>OK</v>
      </c>
      <c r="AA283" s="26" t="s">
        <v>373</v>
      </c>
      <c r="AC283" s="14" t="s">
        <v>685</v>
      </c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</row>
    <row r="284" spans="1:44" ht="20.100000000000001" customHeight="1" thickBot="1" x14ac:dyDescent="0.3">
      <c r="A284" s="58" t="str">
        <f t="shared" si="59"/>
        <v/>
      </c>
      <c r="B284" s="59" t="str">
        <f t="shared" si="60"/>
        <v/>
      </c>
      <c r="C284" s="58" t="str">
        <f t="shared" si="61"/>
        <v/>
      </c>
      <c r="D284" s="58" t="str">
        <f t="shared" si="62"/>
        <v/>
      </c>
      <c r="E284" s="58" t="str">
        <f t="shared" si="63"/>
        <v/>
      </c>
      <c r="F284" s="36"/>
      <c r="G284" s="38"/>
      <c r="H284" s="38"/>
      <c r="I284" s="37"/>
      <c r="J284" s="37"/>
      <c r="K284" s="64"/>
      <c r="L284" s="61" t="str">
        <f t="shared" si="53"/>
        <v/>
      </c>
      <c r="M284" s="43" t="str">
        <f t="shared" si="54"/>
        <v/>
      </c>
      <c r="N284" s="45" t="str">
        <f t="shared" si="55"/>
        <v/>
      </c>
      <c r="O284" s="47" t="str">
        <f t="shared" si="64"/>
        <v>Sin Registro</v>
      </c>
      <c r="P284" s="23" t="str">
        <f t="shared" si="56"/>
        <v>Sin Registro</v>
      </c>
      <c r="Q284" s="14" t="str">
        <f t="shared" si="57"/>
        <v>Sin Registro</v>
      </c>
      <c r="R284" s="14" t="str">
        <f t="shared" si="58"/>
        <v>Sin Registro</v>
      </c>
      <c r="S284" s="14" t="s">
        <v>443</v>
      </c>
      <c r="T284" s="14" t="s">
        <v>445</v>
      </c>
      <c r="U284" s="14" t="s">
        <v>444</v>
      </c>
      <c r="V284" s="14" t="s">
        <v>446</v>
      </c>
      <c r="W284" s="14" t="s">
        <v>447</v>
      </c>
      <c r="X284" s="14" t="s">
        <v>448</v>
      </c>
      <c r="Y284" s="14" t="s">
        <v>449</v>
      </c>
      <c r="Z284" s="14" t="str">
        <f t="shared" si="65"/>
        <v>OK</v>
      </c>
      <c r="AA284" s="26" t="s">
        <v>150</v>
      </c>
      <c r="AC284" s="14" t="s">
        <v>685</v>
      </c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</row>
    <row r="285" spans="1:44" ht="20.100000000000001" customHeight="1" thickBot="1" x14ac:dyDescent="0.3">
      <c r="A285" s="58" t="str">
        <f t="shared" si="59"/>
        <v/>
      </c>
      <c r="B285" s="59" t="str">
        <f t="shared" si="60"/>
        <v/>
      </c>
      <c r="C285" s="58" t="str">
        <f t="shared" si="61"/>
        <v/>
      </c>
      <c r="D285" s="58" t="str">
        <f t="shared" si="62"/>
        <v/>
      </c>
      <c r="E285" s="58" t="str">
        <f t="shared" si="63"/>
        <v/>
      </c>
      <c r="F285" s="36"/>
      <c r="G285" s="38"/>
      <c r="H285" s="38"/>
      <c r="I285" s="37"/>
      <c r="J285" s="37"/>
      <c r="K285" s="64"/>
      <c r="L285" s="61" t="str">
        <f t="shared" si="53"/>
        <v/>
      </c>
      <c r="M285" s="43" t="str">
        <f t="shared" si="54"/>
        <v/>
      </c>
      <c r="N285" s="45" t="str">
        <f t="shared" si="55"/>
        <v/>
      </c>
      <c r="O285" s="47" t="str">
        <f t="shared" si="64"/>
        <v>Sin Registro</v>
      </c>
      <c r="P285" s="23" t="str">
        <f t="shared" si="56"/>
        <v>Sin Registro</v>
      </c>
      <c r="Q285" s="14" t="str">
        <f t="shared" si="57"/>
        <v>Sin Registro</v>
      </c>
      <c r="R285" s="14" t="str">
        <f t="shared" si="58"/>
        <v>Sin Registro</v>
      </c>
      <c r="S285" s="14" t="s">
        <v>443</v>
      </c>
      <c r="T285" s="14" t="s">
        <v>445</v>
      </c>
      <c r="U285" s="14" t="s">
        <v>444</v>
      </c>
      <c r="V285" s="14" t="s">
        <v>446</v>
      </c>
      <c r="W285" s="14" t="s">
        <v>447</v>
      </c>
      <c r="X285" s="14" t="s">
        <v>448</v>
      </c>
      <c r="Y285" s="14" t="s">
        <v>449</v>
      </c>
      <c r="Z285" s="14" t="str">
        <f t="shared" si="65"/>
        <v>OK</v>
      </c>
      <c r="AA285" s="26" t="s">
        <v>151</v>
      </c>
      <c r="AC285" s="14" t="s">
        <v>685</v>
      </c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</row>
    <row r="286" spans="1:44" ht="20.100000000000001" customHeight="1" thickBot="1" x14ac:dyDescent="0.3">
      <c r="A286" s="58" t="str">
        <f t="shared" si="59"/>
        <v/>
      </c>
      <c r="B286" s="59" t="str">
        <f t="shared" si="60"/>
        <v/>
      </c>
      <c r="C286" s="58" t="str">
        <f t="shared" si="61"/>
        <v/>
      </c>
      <c r="D286" s="58" t="str">
        <f t="shared" si="62"/>
        <v/>
      </c>
      <c r="E286" s="58" t="str">
        <f t="shared" si="63"/>
        <v/>
      </c>
      <c r="F286" s="36"/>
      <c r="G286" s="38"/>
      <c r="H286" s="38"/>
      <c r="I286" s="37"/>
      <c r="J286" s="37"/>
      <c r="K286" s="64"/>
      <c r="L286" s="61" t="str">
        <f t="shared" si="53"/>
        <v/>
      </c>
      <c r="M286" s="43" t="str">
        <f t="shared" si="54"/>
        <v/>
      </c>
      <c r="N286" s="45" t="str">
        <f t="shared" si="55"/>
        <v/>
      </c>
      <c r="O286" s="47" t="str">
        <f t="shared" si="64"/>
        <v>Sin Registro</v>
      </c>
      <c r="P286" s="23" t="str">
        <f t="shared" si="56"/>
        <v>Sin Registro</v>
      </c>
      <c r="Q286" s="14" t="str">
        <f t="shared" si="57"/>
        <v>Sin Registro</v>
      </c>
      <c r="R286" s="14" t="str">
        <f t="shared" si="58"/>
        <v>Sin Registro</v>
      </c>
      <c r="S286" s="14" t="s">
        <v>443</v>
      </c>
      <c r="T286" s="14" t="s">
        <v>445</v>
      </c>
      <c r="U286" s="14" t="s">
        <v>444</v>
      </c>
      <c r="V286" s="14" t="s">
        <v>446</v>
      </c>
      <c r="W286" s="14" t="s">
        <v>447</v>
      </c>
      <c r="X286" s="14" t="s">
        <v>448</v>
      </c>
      <c r="Y286" s="14" t="s">
        <v>449</v>
      </c>
      <c r="Z286" s="14" t="str">
        <f t="shared" si="65"/>
        <v>OK</v>
      </c>
      <c r="AA286" s="26" t="s">
        <v>549</v>
      </c>
      <c r="AC286" s="14" t="s">
        <v>685</v>
      </c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</row>
    <row r="287" spans="1:44" ht="20.100000000000001" customHeight="1" thickBot="1" x14ac:dyDescent="0.3">
      <c r="A287" s="58" t="str">
        <f t="shared" si="59"/>
        <v/>
      </c>
      <c r="B287" s="59" t="str">
        <f t="shared" si="60"/>
        <v/>
      </c>
      <c r="C287" s="58" t="str">
        <f t="shared" si="61"/>
        <v/>
      </c>
      <c r="D287" s="58" t="str">
        <f t="shared" si="62"/>
        <v/>
      </c>
      <c r="E287" s="58" t="str">
        <f t="shared" si="63"/>
        <v/>
      </c>
      <c r="F287" s="36"/>
      <c r="G287" s="38"/>
      <c r="H287" s="38"/>
      <c r="I287" s="37"/>
      <c r="J287" s="37"/>
      <c r="K287" s="64"/>
      <c r="L287" s="61" t="str">
        <f t="shared" si="53"/>
        <v/>
      </c>
      <c r="M287" s="43" t="str">
        <f t="shared" si="54"/>
        <v/>
      </c>
      <c r="N287" s="45" t="str">
        <f t="shared" si="55"/>
        <v/>
      </c>
      <c r="O287" s="47" t="str">
        <f t="shared" si="64"/>
        <v>Sin Registro</v>
      </c>
      <c r="P287" s="23" t="str">
        <f t="shared" si="56"/>
        <v>Sin Registro</v>
      </c>
      <c r="Q287" s="14" t="str">
        <f t="shared" si="57"/>
        <v>Sin Registro</v>
      </c>
      <c r="R287" s="14" t="str">
        <f t="shared" si="58"/>
        <v>Sin Registro</v>
      </c>
      <c r="S287" s="14" t="s">
        <v>443</v>
      </c>
      <c r="T287" s="14" t="s">
        <v>445</v>
      </c>
      <c r="U287" s="14" t="s">
        <v>444</v>
      </c>
      <c r="V287" s="14" t="s">
        <v>446</v>
      </c>
      <c r="W287" s="14" t="s">
        <v>447</v>
      </c>
      <c r="X287" s="14" t="s">
        <v>448</v>
      </c>
      <c r="Y287" s="14" t="s">
        <v>449</v>
      </c>
      <c r="Z287" s="14" t="str">
        <f t="shared" si="65"/>
        <v>OK</v>
      </c>
      <c r="AA287" s="26" t="s">
        <v>550</v>
      </c>
      <c r="AC287" s="14" t="s">
        <v>685</v>
      </c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</row>
    <row r="288" spans="1:44" ht="20.100000000000001" customHeight="1" thickBot="1" x14ac:dyDescent="0.3">
      <c r="A288" s="58" t="str">
        <f t="shared" si="59"/>
        <v/>
      </c>
      <c r="B288" s="59" t="str">
        <f t="shared" si="60"/>
        <v/>
      </c>
      <c r="C288" s="58" t="str">
        <f t="shared" si="61"/>
        <v/>
      </c>
      <c r="D288" s="58" t="str">
        <f t="shared" si="62"/>
        <v/>
      </c>
      <c r="E288" s="58" t="str">
        <f t="shared" si="63"/>
        <v/>
      </c>
      <c r="F288" s="36"/>
      <c r="G288" s="38"/>
      <c r="H288" s="38"/>
      <c r="I288" s="37"/>
      <c r="J288" s="37"/>
      <c r="K288" s="64"/>
      <c r="L288" s="61" t="str">
        <f t="shared" si="53"/>
        <v/>
      </c>
      <c r="M288" s="43" t="str">
        <f t="shared" si="54"/>
        <v/>
      </c>
      <c r="N288" s="45" t="str">
        <f t="shared" si="55"/>
        <v/>
      </c>
      <c r="O288" s="47" t="str">
        <f t="shared" si="64"/>
        <v>Sin Registro</v>
      </c>
      <c r="P288" s="23" t="str">
        <f t="shared" si="56"/>
        <v>Sin Registro</v>
      </c>
      <c r="Q288" s="14" t="str">
        <f t="shared" si="57"/>
        <v>Sin Registro</v>
      </c>
      <c r="R288" s="14" t="str">
        <f t="shared" si="58"/>
        <v>Sin Registro</v>
      </c>
      <c r="S288" s="14" t="s">
        <v>443</v>
      </c>
      <c r="T288" s="14" t="s">
        <v>445</v>
      </c>
      <c r="U288" s="14" t="s">
        <v>444</v>
      </c>
      <c r="V288" s="14" t="s">
        <v>446</v>
      </c>
      <c r="W288" s="14" t="s">
        <v>447</v>
      </c>
      <c r="X288" s="14" t="s">
        <v>448</v>
      </c>
      <c r="Y288" s="14" t="s">
        <v>449</v>
      </c>
      <c r="Z288" s="14" t="str">
        <f t="shared" si="65"/>
        <v>OK</v>
      </c>
      <c r="AA288" s="26" t="s">
        <v>552</v>
      </c>
      <c r="AC288" s="14" t="s">
        <v>685</v>
      </c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</row>
    <row r="289" spans="1:44" ht="20.100000000000001" customHeight="1" thickBot="1" x14ac:dyDescent="0.3">
      <c r="A289" s="58" t="str">
        <f t="shared" si="59"/>
        <v/>
      </c>
      <c r="B289" s="59" t="str">
        <f t="shared" si="60"/>
        <v/>
      </c>
      <c r="C289" s="58" t="str">
        <f t="shared" si="61"/>
        <v/>
      </c>
      <c r="D289" s="58" t="str">
        <f t="shared" si="62"/>
        <v/>
      </c>
      <c r="E289" s="58" t="str">
        <f t="shared" si="63"/>
        <v/>
      </c>
      <c r="F289" s="36"/>
      <c r="G289" s="38"/>
      <c r="H289" s="38"/>
      <c r="I289" s="37"/>
      <c r="J289" s="37"/>
      <c r="K289" s="64"/>
      <c r="L289" s="61" t="str">
        <f t="shared" si="53"/>
        <v/>
      </c>
      <c r="M289" s="43" t="str">
        <f t="shared" si="54"/>
        <v/>
      </c>
      <c r="N289" s="45" t="str">
        <f t="shared" si="55"/>
        <v/>
      </c>
      <c r="O289" s="47" t="str">
        <f t="shared" si="64"/>
        <v>Sin Registro</v>
      </c>
      <c r="P289" s="23" t="str">
        <f t="shared" si="56"/>
        <v>Sin Registro</v>
      </c>
      <c r="Q289" s="14" t="str">
        <f t="shared" si="57"/>
        <v>Sin Registro</v>
      </c>
      <c r="R289" s="14" t="str">
        <f t="shared" si="58"/>
        <v>Sin Registro</v>
      </c>
      <c r="S289" s="14" t="s">
        <v>443</v>
      </c>
      <c r="T289" s="14" t="s">
        <v>445</v>
      </c>
      <c r="U289" s="14" t="s">
        <v>444</v>
      </c>
      <c r="V289" s="14" t="s">
        <v>446</v>
      </c>
      <c r="W289" s="14" t="s">
        <v>447</v>
      </c>
      <c r="X289" s="14" t="s">
        <v>448</v>
      </c>
      <c r="Y289" s="14" t="s">
        <v>449</v>
      </c>
      <c r="Z289" s="14" t="str">
        <f t="shared" si="65"/>
        <v>OK</v>
      </c>
      <c r="AA289" s="26" t="s">
        <v>665</v>
      </c>
      <c r="AC289" s="14" t="s">
        <v>685</v>
      </c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</row>
    <row r="290" spans="1:44" ht="20.100000000000001" customHeight="1" thickBot="1" x14ac:dyDescent="0.3">
      <c r="A290" s="58" t="str">
        <f t="shared" si="59"/>
        <v/>
      </c>
      <c r="B290" s="59" t="str">
        <f t="shared" si="60"/>
        <v/>
      </c>
      <c r="C290" s="58" t="str">
        <f t="shared" si="61"/>
        <v/>
      </c>
      <c r="D290" s="58" t="str">
        <f t="shared" si="62"/>
        <v/>
      </c>
      <c r="E290" s="58" t="str">
        <f t="shared" si="63"/>
        <v/>
      </c>
      <c r="F290" s="36"/>
      <c r="G290" s="38"/>
      <c r="H290" s="38"/>
      <c r="I290" s="37"/>
      <c r="J290" s="37"/>
      <c r="K290" s="64"/>
      <c r="L290" s="61" t="str">
        <f t="shared" si="53"/>
        <v/>
      </c>
      <c r="M290" s="43" t="str">
        <f t="shared" si="54"/>
        <v/>
      </c>
      <c r="N290" s="45" t="str">
        <f t="shared" si="55"/>
        <v/>
      </c>
      <c r="O290" s="47" t="str">
        <f t="shared" si="64"/>
        <v>Sin Registro</v>
      </c>
      <c r="P290" s="23" t="str">
        <f t="shared" si="56"/>
        <v>Sin Registro</v>
      </c>
      <c r="Q290" s="14" t="str">
        <f t="shared" si="57"/>
        <v>Sin Registro</v>
      </c>
      <c r="R290" s="14" t="str">
        <f t="shared" si="58"/>
        <v>Sin Registro</v>
      </c>
      <c r="S290" s="14" t="s">
        <v>443</v>
      </c>
      <c r="T290" s="14" t="s">
        <v>445</v>
      </c>
      <c r="U290" s="14" t="s">
        <v>444</v>
      </c>
      <c r="V290" s="14" t="s">
        <v>446</v>
      </c>
      <c r="W290" s="14" t="s">
        <v>447</v>
      </c>
      <c r="X290" s="14" t="s">
        <v>448</v>
      </c>
      <c r="Y290" s="14" t="s">
        <v>449</v>
      </c>
      <c r="Z290" s="14" t="str">
        <f t="shared" si="65"/>
        <v>OK</v>
      </c>
      <c r="AA290" s="26" t="s">
        <v>666</v>
      </c>
      <c r="AC290" s="14" t="s">
        <v>685</v>
      </c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</row>
    <row r="291" spans="1:44" ht="20.100000000000001" customHeight="1" thickBot="1" x14ac:dyDescent="0.3">
      <c r="A291" s="58" t="str">
        <f t="shared" si="59"/>
        <v/>
      </c>
      <c r="B291" s="59" t="str">
        <f t="shared" si="60"/>
        <v/>
      </c>
      <c r="C291" s="58" t="str">
        <f t="shared" si="61"/>
        <v/>
      </c>
      <c r="D291" s="58" t="str">
        <f t="shared" si="62"/>
        <v/>
      </c>
      <c r="E291" s="58" t="str">
        <f t="shared" si="63"/>
        <v/>
      </c>
      <c r="F291" s="36"/>
      <c r="G291" s="38"/>
      <c r="H291" s="38"/>
      <c r="I291" s="37"/>
      <c r="J291" s="37"/>
      <c r="K291" s="64"/>
      <c r="L291" s="61" t="str">
        <f t="shared" si="53"/>
        <v/>
      </c>
      <c r="M291" s="43" t="str">
        <f t="shared" si="54"/>
        <v/>
      </c>
      <c r="N291" s="45" t="str">
        <f t="shared" si="55"/>
        <v/>
      </c>
      <c r="O291" s="47" t="str">
        <f t="shared" si="64"/>
        <v>Sin Registro</v>
      </c>
      <c r="P291" s="23" t="str">
        <f t="shared" si="56"/>
        <v>Sin Registro</v>
      </c>
      <c r="Q291" s="14" t="str">
        <f t="shared" si="57"/>
        <v>Sin Registro</v>
      </c>
      <c r="R291" s="14" t="str">
        <f t="shared" si="58"/>
        <v>Sin Registro</v>
      </c>
      <c r="S291" s="14" t="s">
        <v>443</v>
      </c>
      <c r="T291" s="14" t="s">
        <v>445</v>
      </c>
      <c r="U291" s="14" t="s">
        <v>444</v>
      </c>
      <c r="V291" s="14" t="s">
        <v>446</v>
      </c>
      <c r="W291" s="14" t="s">
        <v>447</v>
      </c>
      <c r="X291" s="14" t="s">
        <v>448</v>
      </c>
      <c r="Y291" s="14" t="s">
        <v>449</v>
      </c>
      <c r="Z291" s="14" t="str">
        <f t="shared" si="65"/>
        <v>OK</v>
      </c>
      <c r="AA291" s="26" t="s">
        <v>667</v>
      </c>
      <c r="AC291" s="14" t="s">
        <v>685</v>
      </c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</row>
    <row r="292" spans="1:44" ht="20.100000000000001" customHeight="1" thickBot="1" x14ac:dyDescent="0.3">
      <c r="A292" s="58" t="str">
        <f t="shared" si="59"/>
        <v/>
      </c>
      <c r="B292" s="59" t="str">
        <f t="shared" si="60"/>
        <v/>
      </c>
      <c r="C292" s="58" t="str">
        <f t="shared" si="61"/>
        <v/>
      </c>
      <c r="D292" s="58" t="str">
        <f t="shared" si="62"/>
        <v/>
      </c>
      <c r="E292" s="58" t="str">
        <f t="shared" si="63"/>
        <v/>
      </c>
      <c r="F292" s="36"/>
      <c r="G292" s="38"/>
      <c r="H292" s="38"/>
      <c r="I292" s="37"/>
      <c r="J292" s="37"/>
      <c r="K292" s="64"/>
      <c r="L292" s="61" t="str">
        <f t="shared" si="53"/>
        <v/>
      </c>
      <c r="M292" s="43" t="str">
        <f t="shared" si="54"/>
        <v/>
      </c>
      <c r="N292" s="45" t="str">
        <f t="shared" si="55"/>
        <v/>
      </c>
      <c r="O292" s="47" t="str">
        <f t="shared" si="64"/>
        <v>Sin Registro</v>
      </c>
      <c r="P292" s="23" t="str">
        <f t="shared" si="56"/>
        <v>Sin Registro</v>
      </c>
      <c r="Q292" s="14" t="str">
        <f t="shared" si="57"/>
        <v>Sin Registro</v>
      </c>
      <c r="R292" s="14" t="str">
        <f t="shared" si="58"/>
        <v>Sin Registro</v>
      </c>
      <c r="S292" s="14" t="s">
        <v>443</v>
      </c>
      <c r="T292" s="14" t="s">
        <v>445</v>
      </c>
      <c r="U292" s="14" t="s">
        <v>444</v>
      </c>
      <c r="V292" s="14" t="s">
        <v>446</v>
      </c>
      <c r="W292" s="14" t="s">
        <v>447</v>
      </c>
      <c r="X292" s="14" t="s">
        <v>448</v>
      </c>
      <c r="Y292" s="14" t="s">
        <v>449</v>
      </c>
      <c r="Z292" s="14" t="str">
        <f t="shared" si="65"/>
        <v>OK</v>
      </c>
      <c r="AA292" s="26" t="s">
        <v>668</v>
      </c>
      <c r="AC292" s="14" t="s">
        <v>685</v>
      </c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</row>
    <row r="293" spans="1:44" ht="20.100000000000001" customHeight="1" thickBot="1" x14ac:dyDescent="0.3">
      <c r="A293" s="58" t="str">
        <f t="shared" si="59"/>
        <v/>
      </c>
      <c r="B293" s="59" t="str">
        <f t="shared" si="60"/>
        <v/>
      </c>
      <c r="C293" s="58" t="str">
        <f t="shared" si="61"/>
        <v/>
      </c>
      <c r="D293" s="58" t="str">
        <f t="shared" si="62"/>
        <v/>
      </c>
      <c r="E293" s="58" t="str">
        <f t="shared" si="63"/>
        <v/>
      </c>
      <c r="F293" s="36"/>
      <c r="G293" s="38"/>
      <c r="H293" s="38"/>
      <c r="I293" s="37"/>
      <c r="J293" s="37"/>
      <c r="K293" s="64"/>
      <c r="L293" s="61" t="str">
        <f t="shared" si="53"/>
        <v/>
      </c>
      <c r="M293" s="43" t="str">
        <f t="shared" si="54"/>
        <v/>
      </c>
      <c r="N293" s="45" t="str">
        <f t="shared" si="55"/>
        <v/>
      </c>
      <c r="O293" s="47" t="str">
        <f t="shared" si="64"/>
        <v>Sin Registro</v>
      </c>
      <c r="P293" s="23" t="str">
        <f t="shared" si="56"/>
        <v>Sin Registro</v>
      </c>
      <c r="Q293" s="14" t="str">
        <f t="shared" si="57"/>
        <v>Sin Registro</v>
      </c>
      <c r="R293" s="14" t="str">
        <f t="shared" si="58"/>
        <v>Sin Registro</v>
      </c>
      <c r="S293" s="14" t="s">
        <v>443</v>
      </c>
      <c r="T293" s="14" t="s">
        <v>445</v>
      </c>
      <c r="U293" s="14" t="s">
        <v>444</v>
      </c>
      <c r="V293" s="14" t="s">
        <v>446</v>
      </c>
      <c r="W293" s="14" t="s">
        <v>447</v>
      </c>
      <c r="X293" s="14" t="s">
        <v>448</v>
      </c>
      <c r="Y293" s="14" t="s">
        <v>449</v>
      </c>
      <c r="Z293" s="14" t="str">
        <f t="shared" si="65"/>
        <v>OK</v>
      </c>
      <c r="AA293" s="26" t="s">
        <v>152</v>
      </c>
      <c r="AC293" s="14" t="s">
        <v>685</v>
      </c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</row>
    <row r="294" spans="1:44" ht="20.100000000000001" customHeight="1" thickBot="1" x14ac:dyDescent="0.3">
      <c r="A294" s="58" t="str">
        <f t="shared" si="59"/>
        <v/>
      </c>
      <c r="B294" s="59" t="str">
        <f t="shared" si="60"/>
        <v/>
      </c>
      <c r="C294" s="58" t="str">
        <f t="shared" si="61"/>
        <v/>
      </c>
      <c r="D294" s="58" t="str">
        <f t="shared" si="62"/>
        <v/>
      </c>
      <c r="E294" s="58" t="str">
        <f t="shared" si="63"/>
        <v/>
      </c>
      <c r="F294" s="36"/>
      <c r="G294" s="38"/>
      <c r="H294" s="38"/>
      <c r="I294" s="37"/>
      <c r="J294" s="37"/>
      <c r="K294" s="64"/>
      <c r="L294" s="61" t="str">
        <f t="shared" si="53"/>
        <v/>
      </c>
      <c r="M294" s="43" t="str">
        <f t="shared" si="54"/>
        <v/>
      </c>
      <c r="N294" s="45" t="str">
        <f t="shared" si="55"/>
        <v/>
      </c>
      <c r="O294" s="47" t="str">
        <f t="shared" si="64"/>
        <v>Sin Registro</v>
      </c>
      <c r="P294" s="23" t="str">
        <f t="shared" si="56"/>
        <v>Sin Registro</v>
      </c>
      <c r="Q294" s="14" t="str">
        <f t="shared" si="57"/>
        <v>Sin Registro</v>
      </c>
      <c r="R294" s="14" t="str">
        <f t="shared" si="58"/>
        <v>Sin Registro</v>
      </c>
      <c r="S294" s="14" t="s">
        <v>443</v>
      </c>
      <c r="T294" s="14" t="s">
        <v>445</v>
      </c>
      <c r="U294" s="14" t="s">
        <v>444</v>
      </c>
      <c r="V294" s="14" t="s">
        <v>446</v>
      </c>
      <c r="W294" s="14" t="s">
        <v>447</v>
      </c>
      <c r="X294" s="14" t="s">
        <v>448</v>
      </c>
      <c r="Y294" s="14" t="s">
        <v>449</v>
      </c>
      <c r="Z294" s="14" t="str">
        <f t="shared" si="65"/>
        <v>OK</v>
      </c>
      <c r="AA294" s="26" t="s">
        <v>153</v>
      </c>
      <c r="AC294" s="14" t="s">
        <v>685</v>
      </c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</row>
    <row r="295" spans="1:44" ht="20.100000000000001" customHeight="1" thickBot="1" x14ac:dyDescent="0.3">
      <c r="A295" s="58" t="str">
        <f t="shared" si="59"/>
        <v/>
      </c>
      <c r="B295" s="59" t="str">
        <f t="shared" si="60"/>
        <v/>
      </c>
      <c r="C295" s="58" t="str">
        <f t="shared" si="61"/>
        <v/>
      </c>
      <c r="D295" s="58" t="str">
        <f t="shared" si="62"/>
        <v/>
      </c>
      <c r="E295" s="58" t="str">
        <f t="shared" si="63"/>
        <v/>
      </c>
      <c r="F295" s="36"/>
      <c r="G295" s="38"/>
      <c r="H295" s="38"/>
      <c r="I295" s="37"/>
      <c r="J295" s="37"/>
      <c r="K295" s="64"/>
      <c r="L295" s="61" t="str">
        <f t="shared" si="53"/>
        <v/>
      </c>
      <c r="M295" s="43" t="str">
        <f t="shared" si="54"/>
        <v/>
      </c>
      <c r="N295" s="45" t="str">
        <f t="shared" si="55"/>
        <v/>
      </c>
      <c r="O295" s="47" t="str">
        <f t="shared" si="64"/>
        <v>Sin Registro</v>
      </c>
      <c r="P295" s="23" t="str">
        <f t="shared" si="56"/>
        <v>Sin Registro</v>
      </c>
      <c r="Q295" s="14" t="str">
        <f t="shared" si="57"/>
        <v>Sin Registro</v>
      </c>
      <c r="R295" s="14" t="str">
        <f t="shared" si="58"/>
        <v>Sin Registro</v>
      </c>
      <c r="S295" s="14" t="s">
        <v>443</v>
      </c>
      <c r="T295" s="14" t="s">
        <v>445</v>
      </c>
      <c r="U295" s="14" t="s">
        <v>444</v>
      </c>
      <c r="V295" s="14" t="s">
        <v>446</v>
      </c>
      <c r="W295" s="14" t="s">
        <v>447</v>
      </c>
      <c r="X295" s="14" t="s">
        <v>448</v>
      </c>
      <c r="Y295" s="14" t="s">
        <v>449</v>
      </c>
      <c r="Z295" s="14" t="str">
        <f t="shared" si="65"/>
        <v>OK</v>
      </c>
      <c r="AA295" s="26" t="s">
        <v>154</v>
      </c>
      <c r="AC295" s="14" t="s">
        <v>685</v>
      </c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</row>
    <row r="296" spans="1:44" ht="20.100000000000001" customHeight="1" thickBot="1" x14ac:dyDescent="0.3">
      <c r="A296" s="58" t="str">
        <f t="shared" si="59"/>
        <v/>
      </c>
      <c r="B296" s="59" t="str">
        <f t="shared" si="60"/>
        <v/>
      </c>
      <c r="C296" s="58" t="str">
        <f t="shared" si="61"/>
        <v/>
      </c>
      <c r="D296" s="58" t="str">
        <f t="shared" si="62"/>
        <v/>
      </c>
      <c r="E296" s="58" t="str">
        <f t="shared" si="63"/>
        <v/>
      </c>
      <c r="F296" s="36"/>
      <c r="G296" s="38"/>
      <c r="H296" s="38"/>
      <c r="I296" s="37"/>
      <c r="J296" s="37"/>
      <c r="K296" s="64"/>
      <c r="L296" s="61" t="str">
        <f t="shared" si="53"/>
        <v/>
      </c>
      <c r="M296" s="43" t="str">
        <f t="shared" si="54"/>
        <v/>
      </c>
      <c r="N296" s="45" t="str">
        <f t="shared" si="55"/>
        <v/>
      </c>
      <c r="O296" s="47" t="str">
        <f t="shared" si="64"/>
        <v>Sin Registro</v>
      </c>
      <c r="P296" s="23" t="str">
        <f t="shared" si="56"/>
        <v>Sin Registro</v>
      </c>
      <c r="Q296" s="14" t="str">
        <f t="shared" si="57"/>
        <v>Sin Registro</v>
      </c>
      <c r="R296" s="14" t="str">
        <f t="shared" si="58"/>
        <v>Sin Registro</v>
      </c>
      <c r="S296" s="14" t="s">
        <v>443</v>
      </c>
      <c r="T296" s="14" t="s">
        <v>445</v>
      </c>
      <c r="U296" s="14" t="s">
        <v>444</v>
      </c>
      <c r="V296" s="14" t="s">
        <v>446</v>
      </c>
      <c r="W296" s="14" t="s">
        <v>447</v>
      </c>
      <c r="X296" s="14" t="s">
        <v>448</v>
      </c>
      <c r="Y296" s="14" t="s">
        <v>449</v>
      </c>
      <c r="Z296" s="14" t="str">
        <f t="shared" si="65"/>
        <v>OK</v>
      </c>
      <c r="AA296" s="26" t="s">
        <v>155</v>
      </c>
      <c r="AC296" s="14" t="s">
        <v>685</v>
      </c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</row>
    <row r="297" spans="1:44" ht="20.100000000000001" customHeight="1" thickBot="1" x14ac:dyDescent="0.3">
      <c r="A297" s="58" t="str">
        <f t="shared" si="59"/>
        <v/>
      </c>
      <c r="B297" s="59" t="str">
        <f t="shared" si="60"/>
        <v/>
      </c>
      <c r="C297" s="58" t="str">
        <f t="shared" si="61"/>
        <v/>
      </c>
      <c r="D297" s="58" t="str">
        <f t="shared" si="62"/>
        <v/>
      </c>
      <c r="E297" s="58" t="str">
        <f t="shared" si="63"/>
        <v/>
      </c>
      <c r="F297" s="36"/>
      <c r="G297" s="38"/>
      <c r="H297" s="38"/>
      <c r="I297" s="37"/>
      <c r="J297" s="37"/>
      <c r="K297" s="64"/>
      <c r="L297" s="61" t="str">
        <f t="shared" si="53"/>
        <v/>
      </c>
      <c r="M297" s="43" t="str">
        <f t="shared" si="54"/>
        <v/>
      </c>
      <c r="N297" s="45" t="str">
        <f t="shared" si="55"/>
        <v/>
      </c>
      <c r="O297" s="47" t="str">
        <f t="shared" si="64"/>
        <v>Sin Registro</v>
      </c>
      <c r="P297" s="23" t="str">
        <f t="shared" si="56"/>
        <v>Sin Registro</v>
      </c>
      <c r="Q297" s="14" t="str">
        <f t="shared" si="57"/>
        <v>Sin Registro</v>
      </c>
      <c r="R297" s="14" t="str">
        <f t="shared" si="58"/>
        <v>Sin Registro</v>
      </c>
      <c r="S297" s="14" t="s">
        <v>443</v>
      </c>
      <c r="T297" s="14" t="s">
        <v>445</v>
      </c>
      <c r="U297" s="14" t="s">
        <v>444</v>
      </c>
      <c r="V297" s="14" t="s">
        <v>446</v>
      </c>
      <c r="W297" s="14" t="s">
        <v>447</v>
      </c>
      <c r="X297" s="14" t="s">
        <v>448</v>
      </c>
      <c r="Y297" s="14" t="s">
        <v>449</v>
      </c>
      <c r="Z297" s="14" t="str">
        <f t="shared" si="65"/>
        <v>OK</v>
      </c>
      <c r="AA297" s="26" t="s">
        <v>156</v>
      </c>
      <c r="AC297" s="14" t="s">
        <v>685</v>
      </c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</row>
    <row r="298" spans="1:44" ht="20.100000000000001" customHeight="1" thickBot="1" x14ac:dyDescent="0.3">
      <c r="A298" s="58" t="str">
        <f t="shared" si="59"/>
        <v/>
      </c>
      <c r="B298" s="59" t="str">
        <f t="shared" si="60"/>
        <v/>
      </c>
      <c r="C298" s="58" t="str">
        <f t="shared" si="61"/>
        <v/>
      </c>
      <c r="D298" s="58" t="str">
        <f t="shared" si="62"/>
        <v/>
      </c>
      <c r="E298" s="58" t="str">
        <f t="shared" si="63"/>
        <v/>
      </c>
      <c r="F298" s="36"/>
      <c r="G298" s="38"/>
      <c r="H298" s="38"/>
      <c r="I298" s="37"/>
      <c r="J298" s="37"/>
      <c r="K298" s="64"/>
      <c r="L298" s="61" t="str">
        <f t="shared" si="53"/>
        <v/>
      </c>
      <c r="M298" s="43" t="str">
        <f t="shared" si="54"/>
        <v/>
      </c>
      <c r="N298" s="45" t="str">
        <f t="shared" si="55"/>
        <v/>
      </c>
      <c r="O298" s="47" t="str">
        <f t="shared" si="64"/>
        <v>Sin Registro</v>
      </c>
      <c r="P298" s="23" t="str">
        <f t="shared" si="56"/>
        <v>Sin Registro</v>
      </c>
      <c r="Q298" s="14" t="str">
        <f t="shared" si="57"/>
        <v>Sin Registro</v>
      </c>
      <c r="R298" s="14" t="str">
        <f t="shared" si="58"/>
        <v>Sin Registro</v>
      </c>
      <c r="S298" s="14" t="s">
        <v>443</v>
      </c>
      <c r="T298" s="14" t="s">
        <v>445</v>
      </c>
      <c r="U298" s="14" t="s">
        <v>444</v>
      </c>
      <c r="V298" s="14" t="s">
        <v>446</v>
      </c>
      <c r="W298" s="14" t="s">
        <v>447</v>
      </c>
      <c r="X298" s="14" t="s">
        <v>448</v>
      </c>
      <c r="Y298" s="14" t="s">
        <v>449</v>
      </c>
      <c r="Z298" s="14" t="str">
        <f t="shared" si="65"/>
        <v>OK</v>
      </c>
      <c r="AA298" s="26" t="s">
        <v>345</v>
      </c>
      <c r="AC298" s="14" t="s">
        <v>685</v>
      </c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</row>
    <row r="299" spans="1:44" ht="20.100000000000001" customHeight="1" thickBot="1" x14ac:dyDescent="0.3">
      <c r="A299" s="58" t="str">
        <f t="shared" si="59"/>
        <v/>
      </c>
      <c r="B299" s="59" t="str">
        <f t="shared" si="60"/>
        <v/>
      </c>
      <c r="C299" s="58" t="str">
        <f t="shared" si="61"/>
        <v/>
      </c>
      <c r="D299" s="58" t="str">
        <f t="shared" si="62"/>
        <v/>
      </c>
      <c r="E299" s="58" t="str">
        <f t="shared" si="63"/>
        <v/>
      </c>
      <c r="F299" s="36"/>
      <c r="G299" s="38"/>
      <c r="H299" s="38"/>
      <c r="I299" s="37"/>
      <c r="J299" s="37"/>
      <c r="K299" s="64"/>
      <c r="L299" s="61" t="str">
        <f t="shared" si="53"/>
        <v/>
      </c>
      <c r="M299" s="43" t="str">
        <f t="shared" si="54"/>
        <v/>
      </c>
      <c r="N299" s="45" t="str">
        <f t="shared" si="55"/>
        <v/>
      </c>
      <c r="O299" s="47" t="str">
        <f t="shared" si="64"/>
        <v>Sin Registro</v>
      </c>
      <c r="P299" s="23" t="str">
        <f t="shared" si="56"/>
        <v>Sin Registro</v>
      </c>
      <c r="Q299" s="14" t="str">
        <f t="shared" si="57"/>
        <v>Sin Registro</v>
      </c>
      <c r="R299" s="14" t="str">
        <f t="shared" si="58"/>
        <v>Sin Registro</v>
      </c>
      <c r="S299" s="14" t="s">
        <v>443</v>
      </c>
      <c r="T299" s="14" t="s">
        <v>445</v>
      </c>
      <c r="U299" s="14" t="s">
        <v>444</v>
      </c>
      <c r="V299" s="14" t="s">
        <v>446</v>
      </c>
      <c r="W299" s="14" t="s">
        <v>447</v>
      </c>
      <c r="X299" s="14" t="s">
        <v>448</v>
      </c>
      <c r="Y299" s="14" t="s">
        <v>449</v>
      </c>
      <c r="Z299" s="14" t="str">
        <f t="shared" si="65"/>
        <v>OK</v>
      </c>
      <c r="AA299" s="26" t="s">
        <v>157</v>
      </c>
      <c r="AC299" s="14" t="s">
        <v>685</v>
      </c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</row>
    <row r="300" spans="1:44" ht="20.100000000000001" customHeight="1" thickBot="1" x14ac:dyDescent="0.3">
      <c r="A300" s="58" t="str">
        <f t="shared" si="59"/>
        <v/>
      </c>
      <c r="B300" s="59" t="str">
        <f t="shared" si="60"/>
        <v/>
      </c>
      <c r="C300" s="58" t="str">
        <f t="shared" si="61"/>
        <v/>
      </c>
      <c r="D300" s="58" t="str">
        <f t="shared" si="62"/>
        <v/>
      </c>
      <c r="E300" s="58" t="str">
        <f t="shared" si="63"/>
        <v/>
      </c>
      <c r="F300" s="36"/>
      <c r="G300" s="38"/>
      <c r="H300" s="38"/>
      <c r="I300" s="37"/>
      <c r="J300" s="37"/>
      <c r="K300" s="64"/>
      <c r="L300" s="61" t="str">
        <f t="shared" si="53"/>
        <v/>
      </c>
      <c r="M300" s="43" t="str">
        <f t="shared" si="54"/>
        <v/>
      </c>
      <c r="N300" s="45" t="str">
        <f t="shared" si="55"/>
        <v/>
      </c>
      <c r="O300" s="47" t="str">
        <f t="shared" si="64"/>
        <v>Sin Registro</v>
      </c>
      <c r="P300" s="23" t="str">
        <f t="shared" si="56"/>
        <v>Sin Registro</v>
      </c>
      <c r="Q300" s="14" t="str">
        <f t="shared" si="57"/>
        <v>Sin Registro</v>
      </c>
      <c r="R300" s="14" t="str">
        <f t="shared" si="58"/>
        <v>Sin Registro</v>
      </c>
      <c r="S300" s="14" t="s">
        <v>443</v>
      </c>
      <c r="T300" s="14" t="s">
        <v>445</v>
      </c>
      <c r="U300" s="14" t="s">
        <v>444</v>
      </c>
      <c r="V300" s="14" t="s">
        <v>446</v>
      </c>
      <c r="W300" s="14" t="s">
        <v>447</v>
      </c>
      <c r="X300" s="14" t="s">
        <v>448</v>
      </c>
      <c r="Y300" s="14" t="s">
        <v>449</v>
      </c>
      <c r="Z300" s="14" t="str">
        <f t="shared" si="65"/>
        <v>OK</v>
      </c>
      <c r="AA300" s="26" t="s">
        <v>556</v>
      </c>
      <c r="AC300" s="14" t="s">
        <v>685</v>
      </c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</row>
    <row r="301" spans="1:44" ht="20.100000000000001" customHeight="1" thickBot="1" x14ac:dyDescent="0.3">
      <c r="A301" s="58" t="str">
        <f t="shared" si="59"/>
        <v/>
      </c>
      <c r="B301" s="59" t="str">
        <f t="shared" si="60"/>
        <v/>
      </c>
      <c r="C301" s="58" t="str">
        <f t="shared" si="61"/>
        <v/>
      </c>
      <c r="D301" s="58" t="str">
        <f t="shared" si="62"/>
        <v/>
      </c>
      <c r="E301" s="58" t="str">
        <f t="shared" si="63"/>
        <v/>
      </c>
      <c r="F301" s="36"/>
      <c r="G301" s="38"/>
      <c r="H301" s="38"/>
      <c r="I301" s="37"/>
      <c r="J301" s="37"/>
      <c r="K301" s="64"/>
      <c r="L301" s="61" t="str">
        <f t="shared" si="53"/>
        <v/>
      </c>
      <c r="M301" s="43" t="str">
        <f t="shared" si="54"/>
        <v/>
      </c>
      <c r="N301" s="45" t="str">
        <f t="shared" si="55"/>
        <v/>
      </c>
      <c r="O301" s="47" t="str">
        <f t="shared" si="64"/>
        <v>Sin Registro</v>
      </c>
      <c r="P301" s="23" t="str">
        <f t="shared" si="56"/>
        <v>Sin Registro</v>
      </c>
      <c r="Q301" s="14" t="str">
        <f t="shared" si="57"/>
        <v>Sin Registro</v>
      </c>
      <c r="R301" s="14" t="str">
        <f t="shared" si="58"/>
        <v>Sin Registro</v>
      </c>
      <c r="S301" s="14" t="s">
        <v>443</v>
      </c>
      <c r="T301" s="14" t="s">
        <v>445</v>
      </c>
      <c r="U301" s="14" t="s">
        <v>444</v>
      </c>
      <c r="V301" s="14" t="s">
        <v>446</v>
      </c>
      <c r="W301" s="14" t="s">
        <v>447</v>
      </c>
      <c r="X301" s="14" t="s">
        <v>448</v>
      </c>
      <c r="Y301" s="14" t="s">
        <v>449</v>
      </c>
      <c r="Z301" s="14" t="str">
        <f t="shared" si="65"/>
        <v>OK</v>
      </c>
      <c r="AA301" s="26" t="s">
        <v>158</v>
      </c>
      <c r="AC301" s="14" t="s">
        <v>685</v>
      </c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</row>
    <row r="302" spans="1:44" ht="20.100000000000001" customHeight="1" thickBot="1" x14ac:dyDescent="0.3">
      <c r="A302" s="58" t="str">
        <f t="shared" si="59"/>
        <v/>
      </c>
      <c r="B302" s="59" t="str">
        <f t="shared" si="60"/>
        <v/>
      </c>
      <c r="C302" s="58" t="str">
        <f t="shared" si="61"/>
        <v/>
      </c>
      <c r="D302" s="58" t="str">
        <f t="shared" si="62"/>
        <v/>
      </c>
      <c r="E302" s="58" t="str">
        <f t="shared" si="63"/>
        <v/>
      </c>
      <c r="F302" s="36"/>
      <c r="G302" s="38"/>
      <c r="H302" s="38"/>
      <c r="I302" s="37"/>
      <c r="J302" s="37"/>
      <c r="K302" s="64"/>
      <c r="L302" s="61" t="str">
        <f t="shared" si="53"/>
        <v/>
      </c>
      <c r="M302" s="43" t="str">
        <f t="shared" si="54"/>
        <v/>
      </c>
      <c r="N302" s="45" t="str">
        <f t="shared" si="55"/>
        <v/>
      </c>
      <c r="O302" s="47" t="str">
        <f t="shared" si="64"/>
        <v>Sin Registro</v>
      </c>
      <c r="P302" s="23" t="str">
        <f t="shared" si="56"/>
        <v>Sin Registro</v>
      </c>
      <c r="Q302" s="14" t="str">
        <f t="shared" si="57"/>
        <v>Sin Registro</v>
      </c>
      <c r="R302" s="14" t="str">
        <f t="shared" si="58"/>
        <v>Sin Registro</v>
      </c>
      <c r="S302" s="14" t="s">
        <v>443</v>
      </c>
      <c r="T302" s="14" t="s">
        <v>445</v>
      </c>
      <c r="U302" s="14" t="s">
        <v>444</v>
      </c>
      <c r="V302" s="14" t="s">
        <v>446</v>
      </c>
      <c r="W302" s="14" t="s">
        <v>447</v>
      </c>
      <c r="X302" s="14" t="s">
        <v>448</v>
      </c>
      <c r="Y302" s="14" t="s">
        <v>449</v>
      </c>
      <c r="Z302" s="14" t="str">
        <f t="shared" si="65"/>
        <v>OK</v>
      </c>
      <c r="AA302" s="26" t="s">
        <v>557</v>
      </c>
      <c r="AC302" s="14" t="s">
        <v>685</v>
      </c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</row>
    <row r="303" spans="1:44" ht="20.100000000000001" customHeight="1" thickBot="1" x14ac:dyDescent="0.3">
      <c r="A303" s="58" t="str">
        <f t="shared" si="59"/>
        <v/>
      </c>
      <c r="B303" s="59" t="str">
        <f t="shared" si="60"/>
        <v/>
      </c>
      <c r="C303" s="58" t="str">
        <f t="shared" si="61"/>
        <v/>
      </c>
      <c r="D303" s="58" t="str">
        <f t="shared" si="62"/>
        <v/>
      </c>
      <c r="E303" s="58" t="str">
        <f t="shared" si="63"/>
        <v/>
      </c>
      <c r="F303" s="36"/>
      <c r="G303" s="38"/>
      <c r="H303" s="38"/>
      <c r="I303" s="37"/>
      <c r="J303" s="37"/>
      <c r="K303" s="64"/>
      <c r="L303" s="61" t="str">
        <f t="shared" si="53"/>
        <v/>
      </c>
      <c r="M303" s="43" t="str">
        <f t="shared" si="54"/>
        <v/>
      </c>
      <c r="N303" s="45" t="str">
        <f t="shared" si="55"/>
        <v/>
      </c>
      <c r="O303" s="47" t="str">
        <f t="shared" si="64"/>
        <v>Sin Registro</v>
      </c>
      <c r="P303" s="23" t="str">
        <f t="shared" si="56"/>
        <v>Sin Registro</v>
      </c>
      <c r="Q303" s="14" t="str">
        <f t="shared" si="57"/>
        <v>Sin Registro</v>
      </c>
      <c r="R303" s="14" t="str">
        <f t="shared" si="58"/>
        <v>Sin Registro</v>
      </c>
      <c r="S303" s="14" t="s">
        <v>443</v>
      </c>
      <c r="T303" s="14" t="s">
        <v>445</v>
      </c>
      <c r="U303" s="14" t="s">
        <v>444</v>
      </c>
      <c r="V303" s="14" t="s">
        <v>446</v>
      </c>
      <c r="W303" s="14" t="s">
        <v>447</v>
      </c>
      <c r="X303" s="14" t="s">
        <v>448</v>
      </c>
      <c r="Y303" s="14" t="s">
        <v>449</v>
      </c>
      <c r="Z303" s="14" t="str">
        <f t="shared" si="65"/>
        <v>OK</v>
      </c>
      <c r="AA303" s="26" t="s">
        <v>159</v>
      </c>
      <c r="AC303" s="14" t="s">
        <v>685</v>
      </c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</row>
    <row r="304" spans="1:44" ht="20.100000000000001" customHeight="1" thickBot="1" x14ac:dyDescent="0.3">
      <c r="A304" s="58" t="str">
        <f t="shared" si="59"/>
        <v/>
      </c>
      <c r="B304" s="59" t="str">
        <f t="shared" si="60"/>
        <v/>
      </c>
      <c r="C304" s="58" t="str">
        <f t="shared" si="61"/>
        <v/>
      </c>
      <c r="D304" s="58" t="str">
        <f t="shared" si="62"/>
        <v/>
      </c>
      <c r="E304" s="58" t="str">
        <f t="shared" si="63"/>
        <v/>
      </c>
      <c r="F304" s="36"/>
      <c r="G304" s="38"/>
      <c r="H304" s="38"/>
      <c r="I304" s="37"/>
      <c r="J304" s="37"/>
      <c r="K304" s="64"/>
      <c r="L304" s="61" t="str">
        <f t="shared" si="53"/>
        <v/>
      </c>
      <c r="M304" s="43" t="str">
        <f t="shared" si="54"/>
        <v/>
      </c>
      <c r="N304" s="45" t="str">
        <f t="shared" si="55"/>
        <v/>
      </c>
      <c r="O304" s="47" t="str">
        <f t="shared" si="64"/>
        <v>Sin Registro</v>
      </c>
      <c r="P304" s="23" t="str">
        <f t="shared" si="56"/>
        <v>Sin Registro</v>
      </c>
      <c r="Q304" s="14" t="str">
        <f t="shared" si="57"/>
        <v>Sin Registro</v>
      </c>
      <c r="R304" s="14" t="str">
        <f t="shared" si="58"/>
        <v>Sin Registro</v>
      </c>
      <c r="S304" s="14" t="s">
        <v>443</v>
      </c>
      <c r="T304" s="14" t="s">
        <v>445</v>
      </c>
      <c r="U304" s="14" t="s">
        <v>444</v>
      </c>
      <c r="V304" s="14" t="s">
        <v>446</v>
      </c>
      <c r="W304" s="14" t="s">
        <v>447</v>
      </c>
      <c r="X304" s="14" t="s">
        <v>448</v>
      </c>
      <c r="Y304" s="14" t="s">
        <v>449</v>
      </c>
      <c r="Z304" s="14" t="str">
        <f t="shared" si="65"/>
        <v>OK</v>
      </c>
      <c r="AA304" s="26" t="s">
        <v>160</v>
      </c>
      <c r="AC304" s="14" t="s">
        <v>685</v>
      </c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</row>
    <row r="305" spans="1:44" ht="20.100000000000001" customHeight="1" thickBot="1" x14ac:dyDescent="0.3">
      <c r="A305" s="58" t="str">
        <f t="shared" si="59"/>
        <v/>
      </c>
      <c r="B305" s="59" t="str">
        <f t="shared" si="60"/>
        <v/>
      </c>
      <c r="C305" s="58" t="str">
        <f t="shared" si="61"/>
        <v/>
      </c>
      <c r="D305" s="58" t="str">
        <f t="shared" si="62"/>
        <v/>
      </c>
      <c r="E305" s="58" t="str">
        <f t="shared" si="63"/>
        <v/>
      </c>
      <c r="F305" s="36"/>
      <c r="G305" s="38"/>
      <c r="H305" s="38"/>
      <c r="I305" s="37"/>
      <c r="J305" s="37"/>
      <c r="K305" s="64"/>
      <c r="L305" s="61" t="str">
        <f t="shared" si="53"/>
        <v/>
      </c>
      <c r="M305" s="43" t="str">
        <f t="shared" si="54"/>
        <v/>
      </c>
      <c r="N305" s="45" t="str">
        <f t="shared" si="55"/>
        <v/>
      </c>
      <c r="O305" s="47" t="str">
        <f t="shared" si="64"/>
        <v>Sin Registro</v>
      </c>
      <c r="P305" s="23" t="str">
        <f t="shared" si="56"/>
        <v>Sin Registro</v>
      </c>
      <c r="Q305" s="14" t="str">
        <f t="shared" si="57"/>
        <v>Sin Registro</v>
      </c>
      <c r="R305" s="14" t="str">
        <f t="shared" si="58"/>
        <v>Sin Registro</v>
      </c>
      <c r="S305" s="14" t="s">
        <v>443</v>
      </c>
      <c r="T305" s="14" t="s">
        <v>445</v>
      </c>
      <c r="U305" s="14" t="s">
        <v>444</v>
      </c>
      <c r="V305" s="14" t="s">
        <v>446</v>
      </c>
      <c r="W305" s="14" t="s">
        <v>447</v>
      </c>
      <c r="X305" s="14" t="s">
        <v>448</v>
      </c>
      <c r="Y305" s="14" t="s">
        <v>449</v>
      </c>
      <c r="Z305" s="14" t="str">
        <f t="shared" si="65"/>
        <v>OK</v>
      </c>
      <c r="AA305" s="26" t="s">
        <v>161</v>
      </c>
      <c r="AC305" s="14" t="s">
        <v>685</v>
      </c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</row>
    <row r="306" spans="1:44" ht="20.100000000000001" customHeight="1" thickBot="1" x14ac:dyDescent="0.3">
      <c r="A306" s="58" t="str">
        <f t="shared" si="59"/>
        <v/>
      </c>
      <c r="B306" s="59" t="str">
        <f t="shared" si="60"/>
        <v/>
      </c>
      <c r="C306" s="58" t="str">
        <f t="shared" si="61"/>
        <v/>
      </c>
      <c r="D306" s="58" t="str">
        <f t="shared" si="62"/>
        <v/>
      </c>
      <c r="E306" s="58" t="str">
        <f t="shared" si="63"/>
        <v/>
      </c>
      <c r="F306" s="36"/>
      <c r="G306" s="38"/>
      <c r="H306" s="38"/>
      <c r="I306" s="37"/>
      <c r="J306" s="37"/>
      <c r="K306" s="64"/>
      <c r="L306" s="61" t="str">
        <f t="shared" si="53"/>
        <v/>
      </c>
      <c r="M306" s="43" t="str">
        <f t="shared" si="54"/>
        <v/>
      </c>
      <c r="N306" s="45" t="str">
        <f t="shared" si="55"/>
        <v/>
      </c>
      <c r="O306" s="47" t="str">
        <f t="shared" si="64"/>
        <v>Sin Registro</v>
      </c>
      <c r="P306" s="23" t="str">
        <f t="shared" si="56"/>
        <v>Sin Registro</v>
      </c>
      <c r="Q306" s="14" t="str">
        <f t="shared" si="57"/>
        <v>Sin Registro</v>
      </c>
      <c r="R306" s="14" t="str">
        <f t="shared" si="58"/>
        <v>Sin Registro</v>
      </c>
      <c r="S306" s="14" t="s">
        <v>443</v>
      </c>
      <c r="T306" s="14" t="s">
        <v>445</v>
      </c>
      <c r="U306" s="14" t="s">
        <v>444</v>
      </c>
      <c r="V306" s="14" t="s">
        <v>446</v>
      </c>
      <c r="W306" s="14" t="s">
        <v>447</v>
      </c>
      <c r="X306" s="14" t="s">
        <v>448</v>
      </c>
      <c r="Y306" s="14" t="s">
        <v>449</v>
      </c>
      <c r="Z306" s="14" t="str">
        <f t="shared" si="65"/>
        <v>OK</v>
      </c>
      <c r="AA306" s="26" t="s">
        <v>422</v>
      </c>
      <c r="AC306" s="14" t="s">
        <v>685</v>
      </c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</row>
    <row r="307" spans="1:44" ht="20.100000000000001" customHeight="1" thickBot="1" x14ac:dyDescent="0.3">
      <c r="A307" s="58" t="str">
        <f t="shared" si="59"/>
        <v/>
      </c>
      <c r="B307" s="59" t="str">
        <f t="shared" si="60"/>
        <v/>
      </c>
      <c r="C307" s="58" t="str">
        <f t="shared" si="61"/>
        <v/>
      </c>
      <c r="D307" s="58" t="str">
        <f t="shared" si="62"/>
        <v/>
      </c>
      <c r="E307" s="58" t="str">
        <f t="shared" si="63"/>
        <v/>
      </c>
      <c r="F307" s="36"/>
      <c r="G307" s="38"/>
      <c r="H307" s="38"/>
      <c r="I307" s="37"/>
      <c r="J307" s="37"/>
      <c r="K307" s="64"/>
      <c r="L307" s="61" t="str">
        <f t="shared" si="53"/>
        <v/>
      </c>
      <c r="M307" s="43" t="str">
        <f t="shared" si="54"/>
        <v/>
      </c>
      <c r="N307" s="45" t="str">
        <f t="shared" si="55"/>
        <v/>
      </c>
      <c r="O307" s="47" t="str">
        <f t="shared" si="64"/>
        <v>Sin Registro</v>
      </c>
      <c r="P307" s="23" t="str">
        <f t="shared" si="56"/>
        <v>Sin Registro</v>
      </c>
      <c r="Q307" s="14" t="str">
        <f t="shared" si="57"/>
        <v>Sin Registro</v>
      </c>
      <c r="R307" s="14" t="str">
        <f t="shared" si="58"/>
        <v>Sin Registro</v>
      </c>
      <c r="S307" s="14" t="s">
        <v>443</v>
      </c>
      <c r="T307" s="14" t="s">
        <v>445</v>
      </c>
      <c r="U307" s="14" t="s">
        <v>444</v>
      </c>
      <c r="V307" s="14" t="s">
        <v>446</v>
      </c>
      <c r="W307" s="14" t="s">
        <v>447</v>
      </c>
      <c r="X307" s="14" t="s">
        <v>448</v>
      </c>
      <c r="Y307" s="14" t="s">
        <v>449</v>
      </c>
      <c r="Z307" s="14" t="str">
        <f t="shared" si="65"/>
        <v>OK</v>
      </c>
      <c r="AA307" s="26" t="s">
        <v>162</v>
      </c>
      <c r="AC307" s="14" t="s">
        <v>685</v>
      </c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</row>
    <row r="308" spans="1:44" ht="20.100000000000001" customHeight="1" thickBot="1" x14ac:dyDescent="0.3">
      <c r="A308" s="58" t="str">
        <f t="shared" si="59"/>
        <v/>
      </c>
      <c r="B308" s="59" t="str">
        <f t="shared" si="60"/>
        <v/>
      </c>
      <c r="C308" s="58" t="str">
        <f t="shared" si="61"/>
        <v/>
      </c>
      <c r="D308" s="58" t="str">
        <f t="shared" si="62"/>
        <v/>
      </c>
      <c r="E308" s="58" t="str">
        <f t="shared" si="63"/>
        <v/>
      </c>
      <c r="F308" s="36"/>
      <c r="G308" s="38"/>
      <c r="H308" s="38"/>
      <c r="I308" s="37"/>
      <c r="J308" s="37"/>
      <c r="K308" s="64"/>
      <c r="L308" s="61" t="str">
        <f t="shared" si="53"/>
        <v/>
      </c>
      <c r="M308" s="43" t="str">
        <f t="shared" si="54"/>
        <v/>
      </c>
      <c r="N308" s="45" t="str">
        <f t="shared" si="55"/>
        <v/>
      </c>
      <c r="O308" s="47" t="str">
        <f t="shared" si="64"/>
        <v>Sin Registro</v>
      </c>
      <c r="P308" s="23" t="str">
        <f t="shared" si="56"/>
        <v>Sin Registro</v>
      </c>
      <c r="Q308" s="14" t="str">
        <f t="shared" si="57"/>
        <v>Sin Registro</v>
      </c>
      <c r="R308" s="14" t="str">
        <f t="shared" si="58"/>
        <v>Sin Registro</v>
      </c>
      <c r="S308" s="14" t="s">
        <v>443</v>
      </c>
      <c r="T308" s="14" t="s">
        <v>445</v>
      </c>
      <c r="U308" s="14" t="s">
        <v>444</v>
      </c>
      <c r="V308" s="14" t="s">
        <v>446</v>
      </c>
      <c r="W308" s="14" t="s">
        <v>447</v>
      </c>
      <c r="X308" s="14" t="s">
        <v>448</v>
      </c>
      <c r="Y308" s="14" t="s">
        <v>449</v>
      </c>
      <c r="Z308" s="14" t="str">
        <f t="shared" si="65"/>
        <v>OK</v>
      </c>
      <c r="AA308" s="26" t="s">
        <v>562</v>
      </c>
      <c r="AC308" s="14" t="s">
        <v>685</v>
      </c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</row>
    <row r="309" spans="1:44" ht="20.100000000000001" customHeight="1" thickBot="1" x14ac:dyDescent="0.3">
      <c r="A309" s="58" t="str">
        <f t="shared" si="59"/>
        <v/>
      </c>
      <c r="B309" s="59" t="str">
        <f t="shared" si="60"/>
        <v/>
      </c>
      <c r="C309" s="58" t="str">
        <f t="shared" si="61"/>
        <v/>
      </c>
      <c r="D309" s="58" t="str">
        <f t="shared" si="62"/>
        <v/>
      </c>
      <c r="E309" s="58" t="str">
        <f t="shared" si="63"/>
        <v/>
      </c>
      <c r="F309" s="36"/>
      <c r="G309" s="38"/>
      <c r="H309" s="38"/>
      <c r="I309" s="37"/>
      <c r="J309" s="37"/>
      <c r="K309" s="64"/>
      <c r="L309" s="61" t="str">
        <f t="shared" si="53"/>
        <v/>
      </c>
      <c r="M309" s="43" t="str">
        <f t="shared" si="54"/>
        <v/>
      </c>
      <c r="N309" s="45" t="str">
        <f t="shared" si="55"/>
        <v/>
      </c>
      <c r="O309" s="47" t="str">
        <f t="shared" si="64"/>
        <v>Sin Registro</v>
      </c>
      <c r="P309" s="23" t="str">
        <f t="shared" si="56"/>
        <v>Sin Registro</v>
      </c>
      <c r="Q309" s="14" t="str">
        <f t="shared" si="57"/>
        <v>Sin Registro</v>
      </c>
      <c r="R309" s="14" t="str">
        <f t="shared" si="58"/>
        <v>Sin Registro</v>
      </c>
      <c r="S309" s="14" t="s">
        <v>443</v>
      </c>
      <c r="T309" s="14" t="s">
        <v>445</v>
      </c>
      <c r="U309" s="14" t="s">
        <v>444</v>
      </c>
      <c r="V309" s="14" t="s">
        <v>446</v>
      </c>
      <c r="W309" s="14" t="s">
        <v>447</v>
      </c>
      <c r="X309" s="14" t="s">
        <v>448</v>
      </c>
      <c r="Y309" s="14" t="s">
        <v>449</v>
      </c>
      <c r="Z309" s="14" t="str">
        <f t="shared" si="65"/>
        <v>OK</v>
      </c>
      <c r="AA309" s="26" t="s">
        <v>669</v>
      </c>
      <c r="AC309" s="14" t="s">
        <v>685</v>
      </c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</row>
    <row r="310" spans="1:44" ht="20.100000000000001" customHeight="1" thickBot="1" x14ac:dyDescent="0.3">
      <c r="A310" s="58" t="str">
        <f t="shared" si="59"/>
        <v/>
      </c>
      <c r="B310" s="59" t="str">
        <f t="shared" si="60"/>
        <v/>
      </c>
      <c r="C310" s="58" t="str">
        <f t="shared" si="61"/>
        <v/>
      </c>
      <c r="D310" s="58" t="str">
        <f t="shared" si="62"/>
        <v/>
      </c>
      <c r="E310" s="58" t="str">
        <f t="shared" si="63"/>
        <v/>
      </c>
      <c r="F310" s="36"/>
      <c r="G310" s="38"/>
      <c r="H310" s="38"/>
      <c r="I310" s="37"/>
      <c r="J310" s="37"/>
      <c r="K310" s="64"/>
      <c r="L310" s="61" t="str">
        <f t="shared" si="53"/>
        <v/>
      </c>
      <c r="M310" s="43" t="str">
        <f t="shared" si="54"/>
        <v/>
      </c>
      <c r="N310" s="45" t="str">
        <f t="shared" si="55"/>
        <v/>
      </c>
      <c r="O310" s="47" t="str">
        <f t="shared" si="64"/>
        <v>Sin Registro</v>
      </c>
      <c r="P310" s="23" t="str">
        <f t="shared" si="56"/>
        <v>Sin Registro</v>
      </c>
      <c r="Q310" s="14" t="str">
        <f t="shared" si="57"/>
        <v>Sin Registro</v>
      </c>
      <c r="R310" s="14" t="str">
        <f t="shared" si="58"/>
        <v>Sin Registro</v>
      </c>
      <c r="S310" s="14" t="s">
        <v>443</v>
      </c>
      <c r="T310" s="14" t="s">
        <v>445</v>
      </c>
      <c r="U310" s="14" t="s">
        <v>444</v>
      </c>
      <c r="V310" s="14" t="s">
        <v>446</v>
      </c>
      <c r="W310" s="14" t="s">
        <v>447</v>
      </c>
      <c r="X310" s="14" t="s">
        <v>448</v>
      </c>
      <c r="Y310" s="14" t="s">
        <v>449</v>
      </c>
      <c r="Z310" s="14" t="str">
        <f t="shared" si="65"/>
        <v>OK</v>
      </c>
      <c r="AA310" s="26" t="s">
        <v>670</v>
      </c>
      <c r="AC310" s="14" t="s">
        <v>685</v>
      </c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</row>
    <row r="311" spans="1:44" ht="20.100000000000001" customHeight="1" thickBot="1" x14ac:dyDescent="0.3">
      <c r="A311" s="58" t="str">
        <f t="shared" si="59"/>
        <v/>
      </c>
      <c r="B311" s="59" t="str">
        <f t="shared" si="60"/>
        <v/>
      </c>
      <c r="C311" s="58" t="str">
        <f t="shared" si="61"/>
        <v/>
      </c>
      <c r="D311" s="58" t="str">
        <f t="shared" si="62"/>
        <v/>
      </c>
      <c r="E311" s="58" t="str">
        <f t="shared" si="63"/>
        <v/>
      </c>
      <c r="F311" s="36"/>
      <c r="G311" s="38"/>
      <c r="H311" s="38"/>
      <c r="I311" s="37"/>
      <c r="J311" s="37"/>
      <c r="K311" s="64"/>
      <c r="L311" s="61" t="str">
        <f t="shared" si="53"/>
        <v/>
      </c>
      <c r="M311" s="43" t="str">
        <f t="shared" si="54"/>
        <v/>
      </c>
      <c r="N311" s="45" t="str">
        <f t="shared" si="55"/>
        <v/>
      </c>
      <c r="O311" s="47" t="str">
        <f t="shared" si="64"/>
        <v>Sin Registro</v>
      </c>
      <c r="P311" s="23" t="str">
        <f t="shared" si="56"/>
        <v>Sin Registro</v>
      </c>
      <c r="Q311" s="14" t="str">
        <f t="shared" si="57"/>
        <v>Sin Registro</v>
      </c>
      <c r="R311" s="14" t="str">
        <f t="shared" si="58"/>
        <v>Sin Registro</v>
      </c>
      <c r="S311" s="14" t="s">
        <v>443</v>
      </c>
      <c r="T311" s="14" t="s">
        <v>445</v>
      </c>
      <c r="U311" s="14" t="s">
        <v>444</v>
      </c>
      <c r="V311" s="14" t="s">
        <v>446</v>
      </c>
      <c r="W311" s="14" t="s">
        <v>447</v>
      </c>
      <c r="X311" s="14" t="s">
        <v>448</v>
      </c>
      <c r="Y311" s="14" t="s">
        <v>449</v>
      </c>
      <c r="Z311" s="14" t="str">
        <f t="shared" si="65"/>
        <v>OK</v>
      </c>
      <c r="AA311" s="26" t="s">
        <v>163</v>
      </c>
      <c r="AC311" s="14" t="s">
        <v>685</v>
      </c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</row>
    <row r="312" spans="1:44" ht="20.100000000000001" customHeight="1" thickBot="1" x14ac:dyDescent="0.3">
      <c r="A312" s="58" t="str">
        <f t="shared" si="59"/>
        <v/>
      </c>
      <c r="B312" s="59" t="str">
        <f t="shared" si="60"/>
        <v/>
      </c>
      <c r="C312" s="58" t="str">
        <f t="shared" si="61"/>
        <v/>
      </c>
      <c r="D312" s="58" t="str">
        <f t="shared" si="62"/>
        <v/>
      </c>
      <c r="E312" s="58" t="str">
        <f t="shared" si="63"/>
        <v/>
      </c>
      <c r="F312" s="36"/>
      <c r="G312" s="38"/>
      <c r="H312" s="38"/>
      <c r="I312" s="37"/>
      <c r="J312" s="37"/>
      <c r="K312" s="64"/>
      <c r="L312" s="61" t="str">
        <f t="shared" si="53"/>
        <v/>
      </c>
      <c r="M312" s="43" t="str">
        <f t="shared" si="54"/>
        <v/>
      </c>
      <c r="N312" s="45" t="str">
        <f t="shared" si="55"/>
        <v/>
      </c>
      <c r="O312" s="47" t="str">
        <f t="shared" si="64"/>
        <v>Sin Registro</v>
      </c>
      <c r="P312" s="23" t="str">
        <f t="shared" si="56"/>
        <v>Sin Registro</v>
      </c>
      <c r="Q312" s="14" t="str">
        <f t="shared" si="57"/>
        <v>Sin Registro</v>
      </c>
      <c r="R312" s="14" t="str">
        <f t="shared" si="58"/>
        <v>Sin Registro</v>
      </c>
      <c r="S312" s="14" t="s">
        <v>443</v>
      </c>
      <c r="T312" s="14" t="s">
        <v>445</v>
      </c>
      <c r="U312" s="14" t="s">
        <v>444</v>
      </c>
      <c r="V312" s="14" t="s">
        <v>446</v>
      </c>
      <c r="W312" s="14" t="s">
        <v>447</v>
      </c>
      <c r="X312" s="14" t="s">
        <v>448</v>
      </c>
      <c r="Y312" s="14" t="s">
        <v>449</v>
      </c>
      <c r="Z312" s="14" t="str">
        <f t="shared" si="65"/>
        <v>OK</v>
      </c>
      <c r="AA312" s="26" t="s">
        <v>164</v>
      </c>
      <c r="AC312" s="14" t="s">
        <v>685</v>
      </c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</row>
    <row r="313" spans="1:44" ht="20.100000000000001" customHeight="1" thickBot="1" x14ac:dyDescent="0.3">
      <c r="A313" s="58" t="str">
        <f t="shared" si="59"/>
        <v/>
      </c>
      <c r="B313" s="59" t="str">
        <f t="shared" si="60"/>
        <v/>
      </c>
      <c r="C313" s="58" t="str">
        <f t="shared" si="61"/>
        <v/>
      </c>
      <c r="D313" s="58" t="str">
        <f t="shared" si="62"/>
        <v/>
      </c>
      <c r="E313" s="58" t="str">
        <f t="shared" si="63"/>
        <v/>
      </c>
      <c r="F313" s="36"/>
      <c r="G313" s="38"/>
      <c r="H313" s="38"/>
      <c r="I313" s="37"/>
      <c r="J313" s="37"/>
      <c r="K313" s="64"/>
      <c r="L313" s="61" t="str">
        <f t="shared" si="53"/>
        <v/>
      </c>
      <c r="M313" s="43" t="str">
        <f t="shared" si="54"/>
        <v/>
      </c>
      <c r="N313" s="45" t="str">
        <f t="shared" si="55"/>
        <v/>
      </c>
      <c r="O313" s="47" t="str">
        <f t="shared" si="64"/>
        <v>Sin Registro</v>
      </c>
      <c r="P313" s="23" t="str">
        <f t="shared" si="56"/>
        <v>Sin Registro</v>
      </c>
      <c r="Q313" s="14" t="str">
        <f t="shared" si="57"/>
        <v>Sin Registro</v>
      </c>
      <c r="R313" s="14" t="str">
        <f t="shared" si="58"/>
        <v>Sin Registro</v>
      </c>
      <c r="S313" s="14" t="s">
        <v>443</v>
      </c>
      <c r="T313" s="14" t="s">
        <v>445</v>
      </c>
      <c r="U313" s="14" t="s">
        <v>444</v>
      </c>
      <c r="V313" s="14" t="s">
        <v>446</v>
      </c>
      <c r="W313" s="14" t="s">
        <v>447</v>
      </c>
      <c r="X313" s="14" t="s">
        <v>448</v>
      </c>
      <c r="Y313" s="14" t="s">
        <v>449</v>
      </c>
      <c r="Z313" s="14" t="str">
        <f t="shared" si="65"/>
        <v>OK</v>
      </c>
      <c r="AA313" s="26" t="s">
        <v>165</v>
      </c>
      <c r="AC313" s="14" t="s">
        <v>685</v>
      </c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</row>
    <row r="314" spans="1:44" ht="20.100000000000001" customHeight="1" thickBot="1" x14ac:dyDescent="0.3">
      <c r="A314" s="58" t="str">
        <f t="shared" si="59"/>
        <v/>
      </c>
      <c r="B314" s="59" t="str">
        <f t="shared" si="60"/>
        <v/>
      </c>
      <c r="C314" s="58" t="str">
        <f t="shared" si="61"/>
        <v/>
      </c>
      <c r="D314" s="58" t="str">
        <f t="shared" si="62"/>
        <v/>
      </c>
      <c r="E314" s="58" t="str">
        <f t="shared" si="63"/>
        <v/>
      </c>
      <c r="F314" s="36"/>
      <c r="G314" s="38"/>
      <c r="H314" s="38"/>
      <c r="I314" s="37"/>
      <c r="J314" s="37"/>
      <c r="K314" s="64"/>
      <c r="L314" s="61" t="str">
        <f t="shared" si="53"/>
        <v/>
      </c>
      <c r="M314" s="43" t="str">
        <f t="shared" si="54"/>
        <v/>
      </c>
      <c r="N314" s="45" t="str">
        <f t="shared" si="55"/>
        <v/>
      </c>
      <c r="O314" s="47" t="str">
        <f t="shared" si="64"/>
        <v>Sin Registro</v>
      </c>
      <c r="P314" s="23" t="str">
        <f t="shared" si="56"/>
        <v>Sin Registro</v>
      </c>
      <c r="Q314" s="14" t="str">
        <f t="shared" si="57"/>
        <v>Sin Registro</v>
      </c>
      <c r="R314" s="14" t="str">
        <f t="shared" si="58"/>
        <v>Sin Registro</v>
      </c>
      <c r="S314" s="14" t="s">
        <v>443</v>
      </c>
      <c r="T314" s="14" t="s">
        <v>445</v>
      </c>
      <c r="U314" s="14" t="s">
        <v>444</v>
      </c>
      <c r="V314" s="14" t="s">
        <v>446</v>
      </c>
      <c r="W314" s="14" t="s">
        <v>447</v>
      </c>
      <c r="X314" s="14" t="s">
        <v>448</v>
      </c>
      <c r="Y314" s="14" t="s">
        <v>449</v>
      </c>
      <c r="Z314" s="14" t="str">
        <f t="shared" si="65"/>
        <v>OK</v>
      </c>
      <c r="AA314" s="26" t="s">
        <v>166</v>
      </c>
      <c r="AC314" s="14" t="s">
        <v>685</v>
      </c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</row>
    <row r="315" spans="1:44" ht="20.100000000000001" customHeight="1" thickBot="1" x14ac:dyDescent="0.3">
      <c r="A315" s="58" t="str">
        <f t="shared" si="59"/>
        <v/>
      </c>
      <c r="B315" s="59" t="str">
        <f t="shared" si="60"/>
        <v/>
      </c>
      <c r="C315" s="58" t="str">
        <f t="shared" si="61"/>
        <v/>
      </c>
      <c r="D315" s="58" t="str">
        <f t="shared" si="62"/>
        <v/>
      </c>
      <c r="E315" s="58" t="str">
        <f t="shared" si="63"/>
        <v/>
      </c>
      <c r="F315" s="36"/>
      <c r="G315" s="38"/>
      <c r="H315" s="38"/>
      <c r="I315" s="37"/>
      <c r="J315" s="37"/>
      <c r="K315" s="64"/>
      <c r="L315" s="61" t="str">
        <f t="shared" si="53"/>
        <v/>
      </c>
      <c r="M315" s="43" t="str">
        <f t="shared" si="54"/>
        <v/>
      </c>
      <c r="N315" s="45" t="str">
        <f t="shared" si="55"/>
        <v/>
      </c>
      <c r="O315" s="47" t="str">
        <f t="shared" si="64"/>
        <v>Sin Registro</v>
      </c>
      <c r="P315" s="23" t="str">
        <f t="shared" si="56"/>
        <v>Sin Registro</v>
      </c>
      <c r="Q315" s="14" t="str">
        <f t="shared" si="57"/>
        <v>Sin Registro</v>
      </c>
      <c r="R315" s="14" t="str">
        <f t="shared" si="58"/>
        <v>Sin Registro</v>
      </c>
      <c r="S315" s="14" t="s">
        <v>443</v>
      </c>
      <c r="T315" s="14" t="s">
        <v>445</v>
      </c>
      <c r="U315" s="14" t="s">
        <v>444</v>
      </c>
      <c r="V315" s="14" t="s">
        <v>446</v>
      </c>
      <c r="W315" s="14" t="s">
        <v>447</v>
      </c>
      <c r="X315" s="14" t="s">
        <v>448</v>
      </c>
      <c r="Y315" s="14" t="s">
        <v>449</v>
      </c>
      <c r="Z315" s="14" t="str">
        <f t="shared" si="65"/>
        <v>OK</v>
      </c>
      <c r="AA315" s="26" t="s">
        <v>671</v>
      </c>
      <c r="AC315" s="14" t="s">
        <v>685</v>
      </c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</row>
    <row r="316" spans="1:44" ht="20.100000000000001" customHeight="1" thickBot="1" x14ac:dyDescent="0.3">
      <c r="A316" s="58" t="str">
        <f t="shared" si="59"/>
        <v/>
      </c>
      <c r="B316" s="59" t="str">
        <f t="shared" si="60"/>
        <v/>
      </c>
      <c r="C316" s="58" t="str">
        <f t="shared" si="61"/>
        <v/>
      </c>
      <c r="D316" s="58" t="str">
        <f t="shared" si="62"/>
        <v/>
      </c>
      <c r="E316" s="58" t="str">
        <f t="shared" si="63"/>
        <v/>
      </c>
      <c r="F316" s="36"/>
      <c r="G316" s="38"/>
      <c r="H316" s="38"/>
      <c r="I316" s="37"/>
      <c r="J316" s="37"/>
      <c r="K316" s="64"/>
      <c r="L316" s="61" t="str">
        <f t="shared" si="53"/>
        <v/>
      </c>
      <c r="M316" s="43" t="str">
        <f t="shared" si="54"/>
        <v/>
      </c>
      <c r="N316" s="45" t="str">
        <f t="shared" si="55"/>
        <v/>
      </c>
      <c r="O316" s="47" t="str">
        <f t="shared" si="64"/>
        <v>Sin Registro</v>
      </c>
      <c r="P316" s="23" t="str">
        <f t="shared" si="56"/>
        <v>Sin Registro</v>
      </c>
      <c r="Q316" s="14" t="str">
        <f t="shared" si="57"/>
        <v>Sin Registro</v>
      </c>
      <c r="R316" s="14" t="str">
        <f t="shared" si="58"/>
        <v>Sin Registro</v>
      </c>
      <c r="S316" s="14" t="s">
        <v>443</v>
      </c>
      <c r="T316" s="14" t="s">
        <v>445</v>
      </c>
      <c r="U316" s="14" t="s">
        <v>444</v>
      </c>
      <c r="V316" s="14" t="s">
        <v>446</v>
      </c>
      <c r="W316" s="14" t="s">
        <v>447</v>
      </c>
      <c r="X316" s="14" t="s">
        <v>448</v>
      </c>
      <c r="Y316" s="14" t="s">
        <v>449</v>
      </c>
      <c r="Z316" s="14" t="str">
        <f t="shared" si="65"/>
        <v>OK</v>
      </c>
      <c r="AA316" s="26" t="s">
        <v>672</v>
      </c>
      <c r="AC316" s="14" t="s">
        <v>685</v>
      </c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</row>
    <row r="317" spans="1:44" ht="20.100000000000001" customHeight="1" thickBot="1" x14ac:dyDescent="0.3">
      <c r="A317" s="58" t="str">
        <f t="shared" si="59"/>
        <v/>
      </c>
      <c r="B317" s="59" t="str">
        <f t="shared" si="60"/>
        <v/>
      </c>
      <c r="C317" s="58" t="str">
        <f t="shared" si="61"/>
        <v/>
      </c>
      <c r="D317" s="58" t="str">
        <f t="shared" si="62"/>
        <v/>
      </c>
      <c r="E317" s="58" t="str">
        <f t="shared" si="63"/>
        <v/>
      </c>
      <c r="F317" s="36"/>
      <c r="G317" s="38"/>
      <c r="H317" s="38"/>
      <c r="I317" s="37"/>
      <c r="J317" s="37"/>
      <c r="K317" s="64"/>
      <c r="L317" s="61" t="str">
        <f t="shared" si="53"/>
        <v/>
      </c>
      <c r="M317" s="43" t="str">
        <f t="shared" si="54"/>
        <v/>
      </c>
      <c r="N317" s="45" t="str">
        <f t="shared" si="55"/>
        <v/>
      </c>
      <c r="O317" s="47" t="str">
        <f t="shared" si="64"/>
        <v>Sin Registro</v>
      </c>
      <c r="P317" s="23" t="str">
        <f t="shared" si="56"/>
        <v>Sin Registro</v>
      </c>
      <c r="Q317" s="14" t="str">
        <f t="shared" si="57"/>
        <v>Sin Registro</v>
      </c>
      <c r="R317" s="14" t="str">
        <f t="shared" si="58"/>
        <v>Sin Registro</v>
      </c>
      <c r="S317" s="14" t="s">
        <v>443</v>
      </c>
      <c r="T317" s="14" t="s">
        <v>445</v>
      </c>
      <c r="U317" s="14" t="s">
        <v>444</v>
      </c>
      <c r="V317" s="14" t="s">
        <v>446</v>
      </c>
      <c r="W317" s="14" t="s">
        <v>447</v>
      </c>
      <c r="X317" s="14" t="s">
        <v>448</v>
      </c>
      <c r="Y317" s="14" t="s">
        <v>449</v>
      </c>
      <c r="Z317" s="14" t="str">
        <f t="shared" si="65"/>
        <v>OK</v>
      </c>
      <c r="AA317" s="26" t="s">
        <v>566</v>
      </c>
      <c r="AC317" s="14" t="s">
        <v>685</v>
      </c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</row>
    <row r="318" spans="1:44" ht="20.100000000000001" customHeight="1" thickBot="1" x14ac:dyDescent="0.3">
      <c r="A318" s="58" t="str">
        <f t="shared" si="59"/>
        <v/>
      </c>
      <c r="B318" s="59" t="str">
        <f t="shared" si="60"/>
        <v/>
      </c>
      <c r="C318" s="58" t="str">
        <f t="shared" si="61"/>
        <v/>
      </c>
      <c r="D318" s="58" t="str">
        <f t="shared" si="62"/>
        <v/>
      </c>
      <c r="E318" s="58" t="str">
        <f t="shared" si="63"/>
        <v/>
      </c>
      <c r="F318" s="36"/>
      <c r="G318" s="38"/>
      <c r="H318" s="38"/>
      <c r="I318" s="37"/>
      <c r="J318" s="37"/>
      <c r="K318" s="64"/>
      <c r="L318" s="61" t="str">
        <f t="shared" si="53"/>
        <v/>
      </c>
      <c r="M318" s="43" t="str">
        <f t="shared" si="54"/>
        <v/>
      </c>
      <c r="N318" s="45" t="str">
        <f t="shared" si="55"/>
        <v/>
      </c>
      <c r="O318" s="47" t="str">
        <f t="shared" si="64"/>
        <v>Sin Registro</v>
      </c>
      <c r="P318" s="23" t="str">
        <f t="shared" si="56"/>
        <v>Sin Registro</v>
      </c>
      <c r="Q318" s="14" t="str">
        <f t="shared" si="57"/>
        <v>Sin Registro</v>
      </c>
      <c r="R318" s="14" t="str">
        <f t="shared" si="58"/>
        <v>Sin Registro</v>
      </c>
      <c r="S318" s="14" t="s">
        <v>443</v>
      </c>
      <c r="T318" s="14" t="s">
        <v>445</v>
      </c>
      <c r="U318" s="14" t="s">
        <v>444</v>
      </c>
      <c r="V318" s="14" t="s">
        <v>446</v>
      </c>
      <c r="W318" s="14" t="s">
        <v>447</v>
      </c>
      <c r="X318" s="14" t="s">
        <v>448</v>
      </c>
      <c r="Y318" s="14" t="s">
        <v>449</v>
      </c>
      <c r="Z318" s="14" t="str">
        <f t="shared" si="65"/>
        <v>OK</v>
      </c>
      <c r="AA318" s="26" t="s">
        <v>167</v>
      </c>
      <c r="AC318" s="14" t="s">
        <v>685</v>
      </c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</row>
    <row r="319" spans="1:44" ht="20.100000000000001" customHeight="1" thickBot="1" x14ac:dyDescent="0.3">
      <c r="A319" s="58" t="str">
        <f t="shared" si="59"/>
        <v/>
      </c>
      <c r="B319" s="59" t="str">
        <f t="shared" si="60"/>
        <v/>
      </c>
      <c r="C319" s="58" t="str">
        <f t="shared" si="61"/>
        <v/>
      </c>
      <c r="D319" s="58" t="str">
        <f t="shared" si="62"/>
        <v/>
      </c>
      <c r="E319" s="58" t="str">
        <f t="shared" si="63"/>
        <v/>
      </c>
      <c r="F319" s="36"/>
      <c r="G319" s="38"/>
      <c r="H319" s="38"/>
      <c r="I319" s="37"/>
      <c r="J319" s="37"/>
      <c r="K319" s="64"/>
      <c r="L319" s="61" t="str">
        <f t="shared" si="53"/>
        <v/>
      </c>
      <c r="M319" s="43" t="str">
        <f t="shared" si="54"/>
        <v/>
      </c>
      <c r="N319" s="45" t="str">
        <f t="shared" si="55"/>
        <v/>
      </c>
      <c r="O319" s="47" t="str">
        <f t="shared" si="64"/>
        <v>Sin Registro</v>
      </c>
      <c r="P319" s="23" t="str">
        <f t="shared" si="56"/>
        <v>Sin Registro</v>
      </c>
      <c r="Q319" s="14" t="str">
        <f t="shared" si="57"/>
        <v>Sin Registro</v>
      </c>
      <c r="R319" s="14" t="str">
        <f t="shared" si="58"/>
        <v>Sin Registro</v>
      </c>
      <c r="S319" s="14" t="s">
        <v>443</v>
      </c>
      <c r="T319" s="14" t="s">
        <v>445</v>
      </c>
      <c r="U319" s="14" t="s">
        <v>444</v>
      </c>
      <c r="V319" s="14" t="s">
        <v>446</v>
      </c>
      <c r="W319" s="14" t="s">
        <v>447</v>
      </c>
      <c r="X319" s="14" t="s">
        <v>448</v>
      </c>
      <c r="Y319" s="14" t="s">
        <v>449</v>
      </c>
      <c r="Z319" s="14" t="str">
        <f t="shared" si="65"/>
        <v>OK</v>
      </c>
      <c r="AA319" s="26" t="s">
        <v>168</v>
      </c>
      <c r="AC319" s="14" t="s">
        <v>685</v>
      </c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</row>
    <row r="320" spans="1:44" ht="20.100000000000001" customHeight="1" thickBot="1" x14ac:dyDescent="0.3">
      <c r="A320" s="58" t="str">
        <f t="shared" si="59"/>
        <v/>
      </c>
      <c r="B320" s="59" t="str">
        <f t="shared" si="60"/>
        <v/>
      </c>
      <c r="C320" s="58" t="str">
        <f t="shared" si="61"/>
        <v/>
      </c>
      <c r="D320" s="58" t="str">
        <f t="shared" si="62"/>
        <v/>
      </c>
      <c r="E320" s="58" t="str">
        <f t="shared" si="63"/>
        <v/>
      </c>
      <c r="F320" s="36"/>
      <c r="G320" s="38"/>
      <c r="H320" s="38"/>
      <c r="I320" s="37"/>
      <c r="J320" s="37"/>
      <c r="K320" s="64"/>
      <c r="L320" s="61" t="str">
        <f t="shared" si="53"/>
        <v/>
      </c>
      <c r="M320" s="43" t="str">
        <f t="shared" si="54"/>
        <v/>
      </c>
      <c r="N320" s="45" t="str">
        <f t="shared" si="55"/>
        <v/>
      </c>
      <c r="O320" s="47" t="str">
        <f t="shared" si="64"/>
        <v>Sin Registro</v>
      </c>
      <c r="P320" s="23" t="str">
        <f t="shared" si="56"/>
        <v>Sin Registro</v>
      </c>
      <c r="Q320" s="14" t="str">
        <f t="shared" si="57"/>
        <v>Sin Registro</v>
      </c>
      <c r="R320" s="14" t="str">
        <f t="shared" si="58"/>
        <v>Sin Registro</v>
      </c>
      <c r="S320" s="14" t="s">
        <v>443</v>
      </c>
      <c r="T320" s="14" t="s">
        <v>445</v>
      </c>
      <c r="U320" s="14" t="s">
        <v>444</v>
      </c>
      <c r="V320" s="14" t="s">
        <v>446</v>
      </c>
      <c r="W320" s="14" t="s">
        <v>447</v>
      </c>
      <c r="X320" s="14" t="s">
        <v>448</v>
      </c>
      <c r="Y320" s="14" t="s">
        <v>449</v>
      </c>
      <c r="Z320" s="14" t="str">
        <f t="shared" si="65"/>
        <v>OK</v>
      </c>
      <c r="AA320" s="26" t="s">
        <v>169</v>
      </c>
      <c r="AC320" s="14" t="s">
        <v>685</v>
      </c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</row>
    <row r="321" spans="1:44" ht="19.5" customHeight="1" thickBot="1" x14ac:dyDescent="0.3">
      <c r="A321" s="58" t="str">
        <f t="shared" si="59"/>
        <v/>
      </c>
      <c r="B321" s="59" t="str">
        <f t="shared" si="60"/>
        <v/>
      </c>
      <c r="C321" s="58" t="str">
        <f t="shared" si="61"/>
        <v/>
      </c>
      <c r="D321" s="58" t="str">
        <f t="shared" si="62"/>
        <v/>
      </c>
      <c r="E321" s="58" t="str">
        <f t="shared" si="63"/>
        <v/>
      </c>
      <c r="F321" s="36"/>
      <c r="G321" s="53"/>
      <c r="H321" s="53"/>
      <c r="I321" s="54"/>
      <c r="J321" s="54"/>
      <c r="K321" s="64"/>
      <c r="L321" s="62" t="str">
        <f t="shared" si="53"/>
        <v/>
      </c>
      <c r="M321" s="43" t="str">
        <f t="shared" si="54"/>
        <v/>
      </c>
      <c r="N321" s="46" t="str">
        <f t="shared" si="55"/>
        <v/>
      </c>
      <c r="O321" s="47" t="str">
        <f t="shared" si="64"/>
        <v>Sin Registro</v>
      </c>
      <c r="P321" s="23" t="str">
        <f t="shared" si="56"/>
        <v>Sin Registro</v>
      </c>
      <c r="Q321" s="14" t="str">
        <f t="shared" si="57"/>
        <v>Sin Registro</v>
      </c>
      <c r="R321" s="14" t="str">
        <f t="shared" si="58"/>
        <v>Sin Registro</v>
      </c>
      <c r="S321" s="14" t="s">
        <v>443</v>
      </c>
      <c r="T321" s="14" t="s">
        <v>445</v>
      </c>
      <c r="U321" s="14" t="s">
        <v>444</v>
      </c>
      <c r="V321" s="14" t="s">
        <v>446</v>
      </c>
      <c r="W321" s="14" t="s">
        <v>447</v>
      </c>
      <c r="X321" s="14" t="s">
        <v>448</v>
      </c>
      <c r="Y321" s="14" t="s">
        <v>449</v>
      </c>
      <c r="Z321" s="14" t="str">
        <f t="shared" si="65"/>
        <v>OK</v>
      </c>
      <c r="AA321" s="26" t="s">
        <v>324</v>
      </c>
      <c r="AC321" s="14" t="s">
        <v>685</v>
      </c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</row>
    <row r="322" spans="1:44" ht="0.75" customHeight="1" thickBot="1" x14ac:dyDescent="0.3">
      <c r="A322" s="57"/>
      <c r="B322" s="57"/>
      <c r="C322" s="57"/>
      <c r="D322" s="57"/>
      <c r="E322" s="57"/>
      <c r="I322" s="52"/>
      <c r="K322" s="63"/>
      <c r="L322" s="42"/>
      <c r="M322" s="42"/>
      <c r="N322" s="42"/>
      <c r="O322" s="47" t="str">
        <f t="shared" si="64"/>
        <v>Sin Registro</v>
      </c>
      <c r="AA322" s="26" t="s">
        <v>170</v>
      </c>
      <c r="AC322" s="14" t="s">
        <v>685</v>
      </c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</row>
    <row r="323" spans="1:44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48"/>
      <c r="AA323" s="26" t="s">
        <v>305</v>
      </c>
      <c r="AC323" s="33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</row>
    <row r="324" spans="1:44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48"/>
      <c r="AA324" s="26" t="s">
        <v>171</v>
      </c>
      <c r="AC324" s="33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</row>
    <row r="325" spans="1:44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48"/>
      <c r="AA325" s="26" t="s">
        <v>390</v>
      </c>
      <c r="AC325" s="33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</row>
    <row r="326" spans="1:44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48"/>
      <c r="AA326" s="26" t="s">
        <v>391</v>
      </c>
      <c r="AC326" s="33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</row>
    <row r="327" spans="1:44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48"/>
      <c r="AA327" s="26" t="s">
        <v>393</v>
      </c>
      <c r="AC327" s="33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</row>
    <row r="328" spans="1:44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48"/>
      <c r="AA328" s="26" t="s">
        <v>394</v>
      </c>
      <c r="AC328" s="33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</row>
    <row r="329" spans="1:44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48"/>
      <c r="AA329" s="26" t="s">
        <v>172</v>
      </c>
      <c r="AC329" s="33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</row>
    <row r="330" spans="1:44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48"/>
      <c r="AA330" s="26" t="s">
        <v>673</v>
      </c>
      <c r="AC330" s="33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</row>
    <row r="331" spans="1:44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48"/>
      <c r="AA331" s="26" t="s">
        <v>639</v>
      </c>
      <c r="AC331" s="33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</row>
    <row r="332" spans="1:44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48"/>
      <c r="AA332" s="26" t="s">
        <v>633</v>
      </c>
      <c r="AC332" s="33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</row>
    <row r="333" spans="1:44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48"/>
      <c r="AA333" s="26" t="s">
        <v>282</v>
      </c>
      <c r="AC333" s="33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</row>
    <row r="334" spans="1:44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48"/>
      <c r="AA334" s="26" t="s">
        <v>341</v>
      </c>
      <c r="AC334" s="33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</row>
    <row r="335" spans="1:44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48"/>
      <c r="AA335" s="26" t="s">
        <v>339</v>
      </c>
      <c r="AC335" s="33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</row>
    <row r="336" spans="1:44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48"/>
      <c r="AA336" s="26" t="s">
        <v>285</v>
      </c>
      <c r="AC336" s="33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</row>
    <row r="337" spans="1:44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48"/>
      <c r="AA337" s="26" t="s">
        <v>174</v>
      </c>
      <c r="AC337" s="33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</row>
    <row r="338" spans="1:44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48"/>
      <c r="AA338" s="26" t="s">
        <v>402</v>
      </c>
      <c r="AC338" s="33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</row>
    <row r="339" spans="1:44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48"/>
      <c r="AA339" s="26" t="s">
        <v>675</v>
      </c>
      <c r="AC339" s="33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</row>
    <row r="340" spans="1:44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48"/>
      <c r="AA340" s="26" t="s">
        <v>674</v>
      </c>
      <c r="AC340" s="33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</row>
    <row r="341" spans="1:44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48"/>
      <c r="AA341" s="26" t="s">
        <v>395</v>
      </c>
      <c r="AC341" s="33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</row>
    <row r="342" spans="1:44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48"/>
      <c r="AA342" s="26" t="s">
        <v>304</v>
      </c>
      <c r="AC342" s="33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</row>
    <row r="343" spans="1:44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48"/>
      <c r="AA343" s="26" t="s">
        <v>323</v>
      </c>
      <c r="AC343" s="33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</row>
    <row r="344" spans="1:44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48"/>
      <c r="AA344" s="26" t="s">
        <v>317</v>
      </c>
      <c r="AC344" s="33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</row>
    <row r="345" spans="1:44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48"/>
      <c r="AA345" s="26" t="s">
        <v>322</v>
      </c>
      <c r="AC345" s="33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</row>
    <row r="346" spans="1:44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48"/>
      <c r="AA346" s="26" t="s">
        <v>319</v>
      </c>
      <c r="AC346" s="33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</row>
    <row r="347" spans="1:44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48"/>
      <c r="AA347" s="26" t="s">
        <v>321</v>
      </c>
      <c r="AC347" s="33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</row>
    <row r="348" spans="1:44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48"/>
      <c r="AA348" s="26" t="s">
        <v>316</v>
      </c>
      <c r="AC348" s="33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</row>
    <row r="349" spans="1:44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48"/>
      <c r="AA349" s="26" t="s">
        <v>327</v>
      </c>
      <c r="AC349" s="33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</row>
    <row r="350" spans="1:44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48"/>
      <c r="AA350" s="26" t="s">
        <v>307</v>
      </c>
      <c r="AC350" s="33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</row>
    <row r="351" spans="1:44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48"/>
      <c r="AA351" s="26" t="s">
        <v>700</v>
      </c>
      <c r="AC351" s="33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</row>
    <row r="352" spans="1:44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48"/>
      <c r="AA352" s="26" t="s">
        <v>701</v>
      </c>
      <c r="AC352" s="33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</row>
    <row r="353" spans="1:44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48"/>
      <c r="AA353" s="26" t="s">
        <v>330</v>
      </c>
      <c r="AC353" s="33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</row>
    <row r="354" spans="1:44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48"/>
      <c r="AA354" s="26" t="s">
        <v>310</v>
      </c>
      <c r="AC354" s="33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</row>
    <row r="355" spans="1:44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48"/>
      <c r="AA355" s="26" t="s">
        <v>579</v>
      </c>
      <c r="AC355" s="33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</row>
    <row r="356" spans="1:44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48"/>
      <c r="AA356" s="26" t="s">
        <v>580</v>
      </c>
      <c r="AC356" s="33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</row>
    <row r="357" spans="1:44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48"/>
      <c r="AA357" s="26" t="s">
        <v>677</v>
      </c>
      <c r="AC357" s="33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</row>
    <row r="358" spans="1:44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48"/>
      <c r="AA358" s="26" t="s">
        <v>582</v>
      </c>
      <c r="AC358" s="33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</row>
    <row r="359" spans="1:44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48"/>
      <c r="AA359" s="26" t="s">
        <v>175</v>
      </c>
      <c r="AC359" s="33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</row>
    <row r="360" spans="1:44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48"/>
      <c r="AA360" s="26" t="s">
        <v>392</v>
      </c>
      <c r="AC360" s="33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</row>
    <row r="361" spans="1:44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48"/>
      <c r="AA361" s="26" t="s">
        <v>176</v>
      </c>
      <c r="AC361" s="33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</row>
    <row r="362" spans="1:44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48"/>
      <c r="AA362" s="26" t="s">
        <v>177</v>
      </c>
      <c r="AC362" s="33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</row>
    <row r="363" spans="1:44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48"/>
      <c r="AA363" s="26" t="s">
        <v>178</v>
      </c>
      <c r="AC363" s="33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</row>
    <row r="364" spans="1:44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48"/>
      <c r="AA364" s="26" t="s">
        <v>584</v>
      </c>
      <c r="AC364" s="33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</row>
    <row r="365" spans="1:44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48"/>
      <c r="AA365" s="26" t="s">
        <v>179</v>
      </c>
      <c r="AC365" s="33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</row>
    <row r="366" spans="1:44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48"/>
      <c r="AA366" s="26" t="s">
        <v>180</v>
      </c>
      <c r="AC366" s="33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</row>
    <row r="367" spans="1:44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48"/>
      <c r="AA367" s="26" t="s">
        <v>181</v>
      </c>
      <c r="AC367" s="33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</row>
    <row r="368" spans="1:44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48"/>
      <c r="AA368" s="26" t="s">
        <v>182</v>
      </c>
      <c r="AC368" s="33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</row>
    <row r="369" spans="1:44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48"/>
      <c r="AA369" s="26" t="s">
        <v>585</v>
      </c>
      <c r="AC369" s="33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</row>
    <row r="370" spans="1:44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48"/>
      <c r="AA370" s="26" t="s">
        <v>586</v>
      </c>
      <c r="AC370" s="33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</row>
    <row r="371" spans="1:44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48"/>
      <c r="AA371" s="26" t="s">
        <v>587</v>
      </c>
      <c r="AC371" s="33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</row>
    <row r="372" spans="1:44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48"/>
      <c r="AA372" s="26" t="s">
        <v>183</v>
      </c>
      <c r="AC372" s="33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</row>
    <row r="373" spans="1:44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48"/>
      <c r="AA373" s="26" t="s">
        <v>184</v>
      </c>
      <c r="AC373" s="33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</row>
    <row r="374" spans="1:44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48"/>
      <c r="AA374" s="26" t="s">
        <v>676</v>
      </c>
      <c r="AC374" s="33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</row>
    <row r="375" spans="1:44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48"/>
      <c r="AA375" s="26" t="s">
        <v>591</v>
      </c>
      <c r="AC375" s="33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</row>
    <row r="376" spans="1:44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48"/>
      <c r="AA376" s="26" t="s">
        <v>678</v>
      </c>
      <c r="AC376" s="33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</row>
    <row r="377" spans="1:44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48"/>
      <c r="AA377" s="26" t="s">
        <v>185</v>
      </c>
      <c r="AC377" s="33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</row>
    <row r="378" spans="1:44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48"/>
      <c r="AA378" s="26" t="s">
        <v>186</v>
      </c>
      <c r="AC378" s="33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</row>
    <row r="379" spans="1:44" x14ac:dyDescent="0.25">
      <c r="AA379" s="26" t="s">
        <v>187</v>
      </c>
    </row>
    <row r="380" spans="1:44" x14ac:dyDescent="0.25">
      <c r="AA380" s="26" t="s">
        <v>592</v>
      </c>
    </row>
    <row r="381" spans="1:44" x14ac:dyDescent="0.25">
      <c r="AA381" s="26" t="s">
        <v>188</v>
      </c>
    </row>
    <row r="382" spans="1:44" x14ac:dyDescent="0.25">
      <c r="AA382" s="26" t="s">
        <v>189</v>
      </c>
    </row>
    <row r="383" spans="1:44" x14ac:dyDescent="0.25">
      <c r="AA383" s="26" t="s">
        <v>190</v>
      </c>
    </row>
    <row r="384" spans="1:44" x14ac:dyDescent="0.25">
      <c r="AA384" s="26" t="s">
        <v>191</v>
      </c>
    </row>
    <row r="385" spans="27:27" x14ac:dyDescent="0.25">
      <c r="AA385" s="26" t="s">
        <v>192</v>
      </c>
    </row>
    <row r="386" spans="27:27" x14ac:dyDescent="0.25">
      <c r="AA386" s="26" t="s">
        <v>193</v>
      </c>
    </row>
    <row r="387" spans="27:27" x14ac:dyDescent="0.25">
      <c r="AA387" s="26" t="s">
        <v>193</v>
      </c>
    </row>
    <row r="388" spans="27:27" x14ac:dyDescent="0.25">
      <c r="AA388" s="26" t="s">
        <v>194</v>
      </c>
    </row>
    <row r="389" spans="27:27" x14ac:dyDescent="0.25">
      <c r="AA389" s="26" t="s">
        <v>432</v>
      </c>
    </row>
    <row r="390" spans="27:27" x14ac:dyDescent="0.25">
      <c r="AA390" s="26" t="s">
        <v>593</v>
      </c>
    </row>
    <row r="391" spans="27:27" x14ac:dyDescent="0.25">
      <c r="AA391" s="26" t="s">
        <v>679</v>
      </c>
    </row>
    <row r="392" spans="27:27" x14ac:dyDescent="0.25">
      <c r="AA392" s="26" t="s">
        <v>680</v>
      </c>
    </row>
    <row r="393" spans="27:27" x14ac:dyDescent="0.25">
      <c r="AA393" s="26" t="s">
        <v>683</v>
      </c>
    </row>
    <row r="394" spans="27:27" x14ac:dyDescent="0.25">
      <c r="AA394" s="26" t="s">
        <v>195</v>
      </c>
    </row>
    <row r="395" spans="27:27" x14ac:dyDescent="0.25">
      <c r="AA395" s="26" t="s">
        <v>596</v>
      </c>
    </row>
    <row r="396" spans="27:27" x14ac:dyDescent="0.25">
      <c r="AA396" s="26" t="s">
        <v>684</v>
      </c>
    </row>
    <row r="397" spans="27:27" x14ac:dyDescent="0.25">
      <c r="AA397" s="26" t="s">
        <v>196</v>
      </c>
    </row>
    <row r="398" spans="27:27" x14ac:dyDescent="0.25">
      <c r="AA398" s="26" t="s">
        <v>197</v>
      </c>
    </row>
    <row r="399" spans="27:27" x14ac:dyDescent="0.25">
      <c r="AA399" s="26" t="s">
        <v>198</v>
      </c>
    </row>
    <row r="400" spans="27:27" x14ac:dyDescent="0.25">
      <c r="AA400" s="26" t="s">
        <v>199</v>
      </c>
    </row>
    <row r="401" spans="27:27" x14ac:dyDescent="0.25">
      <c r="AA401" s="26" t="s">
        <v>597</v>
      </c>
    </row>
    <row r="402" spans="27:27" x14ac:dyDescent="0.25">
      <c r="AA402" s="26" t="s">
        <v>398</v>
      </c>
    </row>
    <row r="403" spans="27:27" x14ac:dyDescent="0.25">
      <c r="AA403" s="26" t="s">
        <v>200</v>
      </c>
    </row>
    <row r="404" spans="27:27" x14ac:dyDescent="0.25">
      <c r="AA404" s="26" t="s">
        <v>201</v>
      </c>
    </row>
    <row r="405" spans="27:27" x14ac:dyDescent="0.25">
      <c r="AA405" s="26" t="s">
        <v>368</v>
      </c>
    </row>
    <row r="406" spans="27:27" x14ac:dyDescent="0.25">
      <c r="AA406" s="26" t="s">
        <v>284</v>
      </c>
    </row>
    <row r="407" spans="27:27" x14ac:dyDescent="0.25">
      <c r="AA407" s="26" t="s">
        <v>698</v>
      </c>
    </row>
    <row r="408" spans="27:27" x14ac:dyDescent="0.25">
      <c r="AA408" s="26" t="s">
        <v>416</v>
      </c>
    </row>
    <row r="409" spans="27:27" x14ac:dyDescent="0.25">
      <c r="AA409" s="26" t="s">
        <v>343</v>
      </c>
    </row>
    <row r="410" spans="27:27" x14ac:dyDescent="0.25">
      <c r="AA410" s="26" t="s">
        <v>363</v>
      </c>
    </row>
    <row r="411" spans="27:27" x14ac:dyDescent="0.25">
      <c r="AA411" s="26" t="s">
        <v>202</v>
      </c>
    </row>
    <row r="412" spans="27:27" x14ac:dyDescent="0.25">
      <c r="AA412" s="26" t="s">
        <v>203</v>
      </c>
    </row>
    <row r="413" spans="27:27" x14ac:dyDescent="0.25">
      <c r="AA413" s="26" t="s">
        <v>403</v>
      </c>
    </row>
    <row r="414" spans="27:27" x14ac:dyDescent="0.25">
      <c r="AA414" s="26" t="s">
        <v>280</v>
      </c>
    </row>
    <row r="415" spans="27:27" x14ac:dyDescent="0.25">
      <c r="AA415" s="26" t="s">
        <v>350</v>
      </c>
    </row>
    <row r="416" spans="27:27" x14ac:dyDescent="0.25">
      <c r="AA416" s="26" t="s">
        <v>354</v>
      </c>
    </row>
    <row r="417" spans="27:27" x14ac:dyDescent="0.25">
      <c r="AA417" s="26" t="s">
        <v>400</v>
      </c>
    </row>
    <row r="418" spans="27:27" x14ac:dyDescent="0.25">
      <c r="AA418" s="26" t="s">
        <v>401</v>
      </c>
    </row>
    <row r="419" spans="27:27" x14ac:dyDescent="0.25">
      <c r="AA419" s="26" t="s">
        <v>204</v>
      </c>
    </row>
    <row r="420" spans="27:27" x14ac:dyDescent="0.25">
      <c r="AA420" s="26" t="s">
        <v>413</v>
      </c>
    </row>
    <row r="421" spans="27:27" x14ac:dyDescent="0.25">
      <c r="AA421" s="26" t="s">
        <v>412</v>
      </c>
    </row>
    <row r="422" spans="27:27" x14ac:dyDescent="0.25">
      <c r="AA422" s="26" t="s">
        <v>205</v>
      </c>
    </row>
    <row r="423" spans="27:27" x14ac:dyDescent="0.25">
      <c r="AA423" s="26" t="s">
        <v>206</v>
      </c>
    </row>
    <row r="424" spans="27:27" x14ac:dyDescent="0.25">
      <c r="AA424" s="26" t="s">
        <v>699</v>
      </c>
    </row>
    <row r="425" spans="27:27" x14ac:dyDescent="0.25">
      <c r="AA425" s="26" t="s">
        <v>399</v>
      </c>
    </row>
    <row r="426" spans="27:27" x14ac:dyDescent="0.25">
      <c r="AA426" s="26" t="s">
        <v>397</v>
      </c>
    </row>
    <row r="427" spans="27:27" x14ac:dyDescent="0.25">
      <c r="AA427" s="26" t="s">
        <v>207</v>
      </c>
    </row>
    <row r="428" spans="27:27" x14ac:dyDescent="0.25">
      <c r="AA428" s="26" t="s">
        <v>681</v>
      </c>
    </row>
    <row r="429" spans="27:27" x14ac:dyDescent="0.25">
      <c r="AA429" s="26" t="s">
        <v>599</v>
      </c>
    </row>
    <row r="430" spans="27:27" x14ac:dyDescent="0.25">
      <c r="AA430" s="26" t="s">
        <v>600</v>
      </c>
    </row>
    <row r="431" spans="27:27" x14ac:dyDescent="0.25">
      <c r="AA431" s="26" t="s">
        <v>208</v>
      </c>
    </row>
    <row r="432" spans="27:27" x14ac:dyDescent="0.25">
      <c r="AA432" s="26" t="s">
        <v>300</v>
      </c>
    </row>
    <row r="433" spans="27:27" x14ac:dyDescent="0.25">
      <c r="AA433" s="26" t="s">
        <v>209</v>
      </c>
    </row>
    <row r="434" spans="27:27" x14ac:dyDescent="0.25">
      <c r="AA434" s="26" t="s">
        <v>210</v>
      </c>
    </row>
    <row r="435" spans="27:27" x14ac:dyDescent="0.25">
      <c r="AA435" s="26" t="s">
        <v>211</v>
      </c>
    </row>
    <row r="436" spans="27:27" x14ac:dyDescent="0.25">
      <c r="AA436" s="26" t="s">
        <v>346</v>
      </c>
    </row>
    <row r="437" spans="27:27" x14ac:dyDescent="0.25">
      <c r="AA437" s="26" t="s">
        <v>212</v>
      </c>
    </row>
    <row r="438" spans="27:27" x14ac:dyDescent="0.25">
      <c r="AA438" s="26" t="s">
        <v>213</v>
      </c>
    </row>
    <row r="439" spans="27:27" x14ac:dyDescent="0.25">
      <c r="AA439" s="26" t="s">
        <v>214</v>
      </c>
    </row>
    <row r="440" spans="27:27" x14ac:dyDescent="0.25">
      <c r="AA440" s="26" t="s">
        <v>318</v>
      </c>
    </row>
    <row r="441" spans="27:27" x14ac:dyDescent="0.25">
      <c r="AA441" s="26" t="s">
        <v>309</v>
      </c>
    </row>
    <row r="442" spans="27:27" x14ac:dyDescent="0.25">
      <c r="AA442" s="26" t="s">
        <v>605</v>
      </c>
    </row>
    <row r="443" spans="27:27" x14ac:dyDescent="0.25">
      <c r="AA443" s="26" t="s">
        <v>215</v>
      </c>
    </row>
    <row r="444" spans="27:27" x14ac:dyDescent="0.25">
      <c r="AA444" s="26" t="s">
        <v>216</v>
      </c>
    </row>
    <row r="445" spans="27:27" x14ac:dyDescent="0.25">
      <c r="AA445" s="26" t="s">
        <v>634</v>
      </c>
    </row>
    <row r="446" spans="27:27" x14ac:dyDescent="0.25">
      <c r="AA446" s="26" t="s">
        <v>217</v>
      </c>
    </row>
    <row r="447" spans="27:27" x14ac:dyDescent="0.25">
      <c r="AA447" s="26" t="s">
        <v>635</v>
      </c>
    </row>
    <row r="448" spans="27:27" x14ac:dyDescent="0.25">
      <c r="AA448" s="26" t="s">
        <v>218</v>
      </c>
    </row>
    <row r="449" spans="27:27" x14ac:dyDescent="0.25">
      <c r="AA449" s="26" t="s">
        <v>472</v>
      </c>
    </row>
    <row r="450" spans="27:27" x14ac:dyDescent="0.25">
      <c r="AA450" s="26" t="s">
        <v>219</v>
      </c>
    </row>
    <row r="451" spans="27:27" x14ac:dyDescent="0.25">
      <c r="AA451" s="26" t="s">
        <v>693</v>
      </c>
    </row>
    <row r="452" spans="27:27" x14ac:dyDescent="0.25">
      <c r="AA452" s="26" t="s">
        <v>256</v>
      </c>
    </row>
    <row r="453" spans="27:27" x14ac:dyDescent="0.25">
      <c r="AA453" s="26" t="s">
        <v>426</v>
      </c>
    </row>
    <row r="454" spans="27:27" x14ac:dyDescent="0.25">
      <c r="AA454" s="26" t="s">
        <v>269</v>
      </c>
    </row>
    <row r="455" spans="27:27" x14ac:dyDescent="0.25">
      <c r="AA455" s="26" t="s">
        <v>221</v>
      </c>
    </row>
    <row r="456" spans="27:27" x14ac:dyDescent="0.25">
      <c r="AA456" s="26" t="s">
        <v>266</v>
      </c>
    </row>
    <row r="457" spans="27:27" x14ac:dyDescent="0.25">
      <c r="AA457" s="26" t="s">
        <v>222</v>
      </c>
    </row>
    <row r="458" spans="27:27" x14ac:dyDescent="0.25">
      <c r="AA458" s="26" t="s">
        <v>607</v>
      </c>
    </row>
    <row r="459" spans="27:27" x14ac:dyDescent="0.25">
      <c r="AA459" s="26" t="s">
        <v>332</v>
      </c>
    </row>
    <row r="460" spans="27:27" x14ac:dyDescent="0.25">
      <c r="AA460" s="26" t="s">
        <v>333</v>
      </c>
    </row>
    <row r="461" spans="27:27" x14ac:dyDescent="0.25">
      <c r="AA461" s="26" t="s">
        <v>334</v>
      </c>
    </row>
    <row r="462" spans="27:27" x14ac:dyDescent="0.25">
      <c r="AA462" s="26" t="s">
        <v>335</v>
      </c>
    </row>
  </sheetData>
  <sheetProtection algorithmName="SHA-512" hashValue="FknGn6eAhqxMI6rZ7H+WbwUTgoZfu03LpEUFld4IkqaL2TFBXexDPVofk+L5Yk2VrsqKSZzyzTjBnkyJUgatkA==" saltValue="xOguWSZbQcNC6+MoPucszQ==" spinCount="100000" sheet="1" objects="1" scenarios="1"/>
  <autoFilter ref="AA2:AA7" xr:uid="{8B034DC3-99A4-4E7A-AFF2-36F0566F08B3}">
    <sortState xmlns:xlrd2="http://schemas.microsoft.com/office/spreadsheetml/2017/richdata2" ref="AA3:AA451">
      <sortCondition ref="AA2:AA7"/>
    </sortState>
  </autoFilter>
  <mergeCells count="1">
    <mergeCell ref="A1:K1"/>
  </mergeCells>
  <phoneticPr fontId="7" type="noConversion"/>
  <conditionalFormatting sqref="A4:A321">
    <cfRule type="expression" dxfId="428" priority="5670">
      <formula>(F4="")</formula>
    </cfRule>
  </conditionalFormatting>
  <conditionalFormatting sqref="B4:B321">
    <cfRule type="expression" dxfId="427" priority="5666">
      <formula>(F4="")</formula>
    </cfRule>
  </conditionalFormatting>
  <conditionalFormatting sqref="A3">
    <cfRule type="expression" dxfId="426" priority="5665">
      <formula>(F4="")</formula>
    </cfRule>
  </conditionalFormatting>
  <conditionalFormatting sqref="B3">
    <cfRule type="expression" dxfId="425" priority="5664">
      <formula>(F4="")</formula>
    </cfRule>
  </conditionalFormatting>
  <conditionalFormatting sqref="C3">
    <cfRule type="expression" dxfId="424" priority="5663">
      <formula>(F4="")</formula>
    </cfRule>
  </conditionalFormatting>
  <conditionalFormatting sqref="D3">
    <cfRule type="expression" dxfId="423" priority="5662">
      <formula>(F4="")</formula>
    </cfRule>
  </conditionalFormatting>
  <conditionalFormatting sqref="E3">
    <cfRule type="expression" dxfId="422" priority="5661">
      <formula>(F4="")</formula>
    </cfRule>
  </conditionalFormatting>
  <conditionalFormatting sqref="C4:C321">
    <cfRule type="expression" dxfId="421" priority="5658">
      <formula>(F4="")</formula>
    </cfRule>
  </conditionalFormatting>
  <conditionalFormatting sqref="D4:D321">
    <cfRule type="expression" dxfId="420" priority="5657">
      <formula>(F4="")</formula>
    </cfRule>
  </conditionalFormatting>
  <conditionalFormatting sqref="E4:E321">
    <cfRule type="expression" dxfId="419" priority="5656">
      <formula>(F4="")</formula>
    </cfRule>
  </conditionalFormatting>
  <conditionalFormatting sqref="G3:G13">
    <cfRule type="expression" dxfId="418" priority="862">
      <formula>AND(F3="")</formula>
    </cfRule>
    <cfRule type="expression" dxfId="417" priority="5648">
      <formula>(Q3="ERROR")</formula>
    </cfRule>
    <cfRule type="cellIs" dxfId="416" priority="5649" operator="between">
      <formula>1</formula>
      <formula>5.9</formula>
    </cfRule>
  </conditionalFormatting>
  <conditionalFormatting sqref="H3:H320">
    <cfRule type="expression" dxfId="415" priority="861">
      <formula>AND(G3="")</formula>
    </cfRule>
    <cfRule type="expression" dxfId="414" priority="5650">
      <formula>(R3="ERROR")</formula>
    </cfRule>
    <cfRule type="cellIs" dxfId="413" priority="5651" operator="between">
      <formula>1</formula>
      <formula>5.9</formula>
    </cfRule>
  </conditionalFormatting>
  <conditionalFormatting sqref="I321">
    <cfRule type="containsText" dxfId="412" priority="1823" operator="containsText" text="NO">
      <formula>NOT(ISERROR(SEARCH("NO",I321)))</formula>
    </cfRule>
    <cfRule type="containsText" dxfId="411" priority="1824" operator="containsText" text="OK">
      <formula>NOT(ISERROR(SEARCH("OK",I321)))</formula>
    </cfRule>
  </conditionalFormatting>
  <conditionalFormatting sqref="I321">
    <cfRule type="expression" dxfId="410" priority="1815">
      <formula>AND(I320="")</formula>
    </cfRule>
  </conditionalFormatting>
  <conditionalFormatting sqref="J321">
    <cfRule type="expression" dxfId="409" priority="1496">
      <formula>AND(J320="")</formula>
    </cfRule>
  </conditionalFormatting>
  <conditionalFormatting sqref="G321">
    <cfRule type="expression" dxfId="408" priority="7943">
      <formula>AND(G320="")</formula>
    </cfRule>
    <cfRule type="expression" dxfId="407" priority="7944">
      <formula>(Q321="ERROR")</formula>
    </cfRule>
    <cfRule type="cellIs" dxfId="406" priority="7945" operator="between">
      <formula>1</formula>
      <formula>5.9</formula>
    </cfRule>
  </conditionalFormatting>
  <conditionalFormatting sqref="H321">
    <cfRule type="expression" dxfId="405" priority="7946">
      <formula>AND(H320="")</formula>
    </cfRule>
    <cfRule type="expression" dxfId="404" priority="7947">
      <formula>(R321="ERROR")</formula>
    </cfRule>
    <cfRule type="cellIs" dxfId="403" priority="7948" operator="between">
      <formula>1</formula>
      <formula>5.9</formula>
    </cfRule>
  </conditionalFormatting>
  <conditionalFormatting sqref="I321 I3:I13">
    <cfRule type="containsText" dxfId="402" priority="5659" operator="containsText" text="NO">
      <formula>NOT(ISERROR(SEARCH("NO",I3)))</formula>
    </cfRule>
    <cfRule type="containsText" dxfId="401" priority="5660" operator="containsText" text="SI">
      <formula>NOT(ISERROR(SEARCH("SI",I3)))</formula>
    </cfRule>
  </conditionalFormatting>
  <conditionalFormatting sqref="I3:I13">
    <cfRule type="expression" dxfId="400" priority="860">
      <formula>AND(H3="")</formula>
    </cfRule>
  </conditionalFormatting>
  <conditionalFormatting sqref="J3:J13">
    <cfRule type="expression" dxfId="399" priority="859">
      <formula>AND(I3="")</formula>
    </cfRule>
  </conditionalFormatting>
  <conditionalFormatting sqref="F3:F13">
    <cfRule type="expression" dxfId="398" priority="834">
      <formula>AND(E3="")</formula>
    </cfRule>
  </conditionalFormatting>
  <conditionalFormatting sqref="F228">
    <cfRule type="expression" dxfId="397" priority="434">
      <formula>AND(E228="")</formula>
    </cfRule>
  </conditionalFormatting>
  <conditionalFormatting sqref="F218">
    <cfRule type="expression" dxfId="396" priority="444">
      <formula>AND(E218="")</formula>
    </cfRule>
  </conditionalFormatting>
  <conditionalFormatting sqref="F209">
    <cfRule type="expression" dxfId="395" priority="454">
      <formula>AND(E209="")</formula>
    </cfRule>
  </conditionalFormatting>
  <conditionalFormatting sqref="F166">
    <cfRule type="expression" dxfId="394" priority="497">
      <formula>AND(E166="")</formula>
    </cfRule>
  </conditionalFormatting>
  <conditionalFormatting sqref="F156">
    <cfRule type="expression" dxfId="393" priority="507">
      <formula>AND(E156="")</formula>
    </cfRule>
  </conditionalFormatting>
  <conditionalFormatting sqref="F146">
    <cfRule type="expression" dxfId="392" priority="517">
      <formula>AND(E146="")</formula>
    </cfRule>
  </conditionalFormatting>
  <conditionalFormatting sqref="F136">
    <cfRule type="expression" dxfId="391" priority="527">
      <formula>AND(E136="")</formula>
    </cfRule>
  </conditionalFormatting>
  <conditionalFormatting sqref="F126">
    <cfRule type="expression" dxfId="390" priority="537">
      <formula>AND(E126="")</formula>
    </cfRule>
  </conditionalFormatting>
  <conditionalFormatting sqref="F116">
    <cfRule type="expression" dxfId="389" priority="547">
      <formula>AND(E116="")</formula>
    </cfRule>
  </conditionalFormatting>
  <conditionalFormatting sqref="F106">
    <cfRule type="expression" dxfId="388" priority="557">
      <formula>AND(E106="")</formula>
    </cfRule>
  </conditionalFormatting>
  <conditionalFormatting sqref="F96">
    <cfRule type="expression" dxfId="387" priority="567">
      <formula>AND(E96="")</formula>
    </cfRule>
  </conditionalFormatting>
  <conditionalFormatting sqref="F86">
    <cfRule type="expression" dxfId="386" priority="577">
      <formula>AND(E86="")</formula>
    </cfRule>
  </conditionalFormatting>
  <conditionalFormatting sqref="F76">
    <cfRule type="expression" dxfId="385" priority="587">
      <formula>AND(E76="")</formula>
    </cfRule>
  </conditionalFormatting>
  <conditionalFormatting sqref="F66">
    <cfRule type="expression" dxfId="384" priority="597">
      <formula>AND(E66="")</formula>
    </cfRule>
  </conditionalFormatting>
  <conditionalFormatting sqref="F57">
    <cfRule type="expression" dxfId="383" priority="607">
      <formula>AND(E57="")</formula>
    </cfRule>
  </conditionalFormatting>
  <conditionalFormatting sqref="F47">
    <cfRule type="expression" dxfId="382" priority="617">
      <formula>AND(E47="")</formula>
    </cfRule>
  </conditionalFormatting>
  <conditionalFormatting sqref="F37">
    <cfRule type="expression" dxfId="381" priority="627">
      <formula>AND(E37="")</formula>
    </cfRule>
  </conditionalFormatting>
  <conditionalFormatting sqref="F35">
    <cfRule type="expression" dxfId="380" priority="629">
      <formula>AND(E35="")</formula>
    </cfRule>
  </conditionalFormatting>
  <conditionalFormatting sqref="F36">
    <cfRule type="expression" dxfId="379" priority="628">
      <formula>AND(E36="")</formula>
    </cfRule>
  </conditionalFormatting>
  <conditionalFormatting sqref="F38">
    <cfRule type="expression" dxfId="378" priority="626">
      <formula>AND(E38="")</formula>
    </cfRule>
  </conditionalFormatting>
  <conditionalFormatting sqref="F39">
    <cfRule type="expression" dxfId="377" priority="625">
      <formula>AND(E39="")</formula>
    </cfRule>
  </conditionalFormatting>
  <conditionalFormatting sqref="F40">
    <cfRule type="expression" dxfId="376" priority="624">
      <formula>AND(E40="")</formula>
    </cfRule>
  </conditionalFormatting>
  <conditionalFormatting sqref="F41">
    <cfRule type="expression" dxfId="375" priority="623">
      <formula>AND(E41="")</formula>
    </cfRule>
  </conditionalFormatting>
  <conditionalFormatting sqref="F42">
    <cfRule type="expression" dxfId="374" priority="622">
      <formula>AND(E42="")</formula>
    </cfRule>
  </conditionalFormatting>
  <conditionalFormatting sqref="F43">
    <cfRule type="expression" dxfId="373" priority="621">
      <formula>AND(E43="")</formula>
    </cfRule>
  </conditionalFormatting>
  <conditionalFormatting sqref="F44">
    <cfRule type="expression" dxfId="372" priority="620">
      <formula>AND(E44="")</formula>
    </cfRule>
  </conditionalFormatting>
  <conditionalFormatting sqref="F45">
    <cfRule type="expression" dxfId="371" priority="619">
      <formula>AND(E45="")</formula>
    </cfRule>
  </conditionalFormatting>
  <conditionalFormatting sqref="F46">
    <cfRule type="expression" dxfId="370" priority="618">
      <formula>AND(E46="")</formula>
    </cfRule>
  </conditionalFormatting>
  <conditionalFormatting sqref="F48">
    <cfRule type="expression" dxfId="369" priority="616">
      <formula>AND(E48="")</formula>
    </cfRule>
  </conditionalFormatting>
  <conditionalFormatting sqref="F49">
    <cfRule type="expression" dxfId="368" priority="615">
      <formula>AND(E49="")</formula>
    </cfRule>
  </conditionalFormatting>
  <conditionalFormatting sqref="F50">
    <cfRule type="expression" dxfId="367" priority="614">
      <formula>AND(E50="")</formula>
    </cfRule>
  </conditionalFormatting>
  <conditionalFormatting sqref="F51">
    <cfRule type="expression" dxfId="366" priority="613">
      <formula>AND(E51="")</formula>
    </cfRule>
  </conditionalFormatting>
  <conditionalFormatting sqref="F52">
    <cfRule type="expression" dxfId="365" priority="612">
      <formula>AND(E52="")</formula>
    </cfRule>
  </conditionalFormatting>
  <conditionalFormatting sqref="F53">
    <cfRule type="expression" dxfId="364" priority="611">
      <formula>AND(E53="")</formula>
    </cfRule>
  </conditionalFormatting>
  <conditionalFormatting sqref="F54">
    <cfRule type="expression" dxfId="363" priority="610">
      <formula>AND(E54="")</formula>
    </cfRule>
  </conditionalFormatting>
  <conditionalFormatting sqref="F55">
    <cfRule type="expression" dxfId="362" priority="609">
      <formula>AND(E55="")</formula>
    </cfRule>
  </conditionalFormatting>
  <conditionalFormatting sqref="F56">
    <cfRule type="expression" dxfId="361" priority="608">
      <formula>AND(E56="")</formula>
    </cfRule>
  </conditionalFormatting>
  <conditionalFormatting sqref="F58">
    <cfRule type="expression" dxfId="360" priority="606">
      <formula>AND(E58="")</formula>
    </cfRule>
  </conditionalFormatting>
  <conditionalFormatting sqref="F59">
    <cfRule type="expression" dxfId="359" priority="604">
      <formula>AND(E59="")</formula>
    </cfRule>
  </conditionalFormatting>
  <conditionalFormatting sqref="F60">
    <cfRule type="expression" dxfId="358" priority="603">
      <formula>AND(E60="")</formula>
    </cfRule>
  </conditionalFormatting>
  <conditionalFormatting sqref="F61">
    <cfRule type="expression" dxfId="357" priority="602">
      <formula>AND(E61="")</formula>
    </cfRule>
  </conditionalFormatting>
  <conditionalFormatting sqref="F62">
    <cfRule type="expression" dxfId="356" priority="601">
      <formula>AND(E62="")</formula>
    </cfRule>
  </conditionalFormatting>
  <conditionalFormatting sqref="F63">
    <cfRule type="expression" dxfId="355" priority="600">
      <formula>AND(E63="")</formula>
    </cfRule>
  </conditionalFormatting>
  <conditionalFormatting sqref="F64">
    <cfRule type="expression" dxfId="354" priority="599">
      <formula>AND(E64="")</formula>
    </cfRule>
  </conditionalFormatting>
  <conditionalFormatting sqref="F65">
    <cfRule type="expression" dxfId="353" priority="598">
      <formula>AND(E65="")</formula>
    </cfRule>
  </conditionalFormatting>
  <conditionalFormatting sqref="F67">
    <cfRule type="expression" dxfId="352" priority="596">
      <formula>AND(E67="")</formula>
    </cfRule>
  </conditionalFormatting>
  <conditionalFormatting sqref="F68">
    <cfRule type="expression" dxfId="351" priority="595">
      <formula>AND(E68="")</formula>
    </cfRule>
  </conditionalFormatting>
  <conditionalFormatting sqref="F69">
    <cfRule type="expression" dxfId="350" priority="594">
      <formula>AND(E69="")</formula>
    </cfRule>
  </conditionalFormatting>
  <conditionalFormatting sqref="F70">
    <cfRule type="expression" dxfId="349" priority="593">
      <formula>AND(E70="")</formula>
    </cfRule>
  </conditionalFormatting>
  <conditionalFormatting sqref="F71">
    <cfRule type="expression" dxfId="348" priority="592">
      <formula>AND(E71="")</formula>
    </cfRule>
  </conditionalFormatting>
  <conditionalFormatting sqref="F72">
    <cfRule type="expression" dxfId="347" priority="591">
      <formula>AND(E72="")</formula>
    </cfRule>
  </conditionalFormatting>
  <conditionalFormatting sqref="F73">
    <cfRule type="expression" dxfId="346" priority="590">
      <formula>AND(E73="")</formula>
    </cfRule>
  </conditionalFormatting>
  <conditionalFormatting sqref="F74">
    <cfRule type="expression" dxfId="345" priority="589">
      <formula>AND(E74="")</formula>
    </cfRule>
  </conditionalFormatting>
  <conditionalFormatting sqref="F75">
    <cfRule type="expression" dxfId="344" priority="588">
      <formula>AND(E75="")</formula>
    </cfRule>
  </conditionalFormatting>
  <conditionalFormatting sqref="F77">
    <cfRule type="expression" dxfId="343" priority="586">
      <formula>AND(E77="")</formula>
    </cfRule>
  </conditionalFormatting>
  <conditionalFormatting sqref="F78">
    <cfRule type="expression" dxfId="342" priority="585">
      <formula>AND(E78="")</formula>
    </cfRule>
  </conditionalFormatting>
  <conditionalFormatting sqref="F79">
    <cfRule type="expression" dxfId="341" priority="584">
      <formula>AND(E79="")</formula>
    </cfRule>
  </conditionalFormatting>
  <conditionalFormatting sqref="F80">
    <cfRule type="expression" dxfId="340" priority="583">
      <formula>AND(E80="")</formula>
    </cfRule>
  </conditionalFormatting>
  <conditionalFormatting sqref="F81">
    <cfRule type="expression" dxfId="339" priority="582">
      <formula>AND(E81="")</formula>
    </cfRule>
  </conditionalFormatting>
  <conditionalFormatting sqref="F82">
    <cfRule type="expression" dxfId="338" priority="581">
      <formula>AND(E82="")</formula>
    </cfRule>
  </conditionalFormatting>
  <conditionalFormatting sqref="F83">
    <cfRule type="expression" dxfId="337" priority="580">
      <formula>AND(E83="")</formula>
    </cfRule>
  </conditionalFormatting>
  <conditionalFormatting sqref="F84">
    <cfRule type="expression" dxfId="336" priority="579">
      <formula>AND(E84="")</formula>
    </cfRule>
  </conditionalFormatting>
  <conditionalFormatting sqref="F85">
    <cfRule type="expression" dxfId="335" priority="578">
      <formula>AND(E85="")</formula>
    </cfRule>
  </conditionalFormatting>
  <conditionalFormatting sqref="F87">
    <cfRule type="expression" dxfId="334" priority="576">
      <formula>AND(E87="")</formula>
    </cfRule>
  </conditionalFormatting>
  <conditionalFormatting sqref="F88">
    <cfRule type="expression" dxfId="333" priority="575">
      <formula>AND(E88="")</formula>
    </cfRule>
  </conditionalFormatting>
  <conditionalFormatting sqref="F89">
    <cfRule type="expression" dxfId="332" priority="574">
      <formula>AND(E89="")</formula>
    </cfRule>
  </conditionalFormatting>
  <conditionalFormatting sqref="F90">
    <cfRule type="expression" dxfId="331" priority="573">
      <formula>AND(E90="")</formula>
    </cfRule>
  </conditionalFormatting>
  <conditionalFormatting sqref="F91">
    <cfRule type="expression" dxfId="330" priority="572">
      <formula>AND(E91="")</formula>
    </cfRule>
  </conditionalFormatting>
  <conditionalFormatting sqref="F92">
    <cfRule type="expression" dxfId="329" priority="571">
      <formula>AND(E92="")</formula>
    </cfRule>
  </conditionalFormatting>
  <conditionalFormatting sqref="F93">
    <cfRule type="expression" dxfId="328" priority="570">
      <formula>AND(E93="")</formula>
    </cfRule>
  </conditionalFormatting>
  <conditionalFormatting sqref="F94">
    <cfRule type="expression" dxfId="327" priority="569">
      <formula>AND(E94="")</formula>
    </cfRule>
  </conditionalFormatting>
  <conditionalFormatting sqref="F95">
    <cfRule type="expression" dxfId="326" priority="568">
      <formula>AND(E95="")</formula>
    </cfRule>
  </conditionalFormatting>
  <conditionalFormatting sqref="F97">
    <cfRule type="expression" dxfId="325" priority="566">
      <formula>AND(E97="")</formula>
    </cfRule>
  </conditionalFormatting>
  <conditionalFormatting sqref="F98">
    <cfRule type="expression" dxfId="324" priority="565">
      <formula>AND(E98="")</formula>
    </cfRule>
  </conditionalFormatting>
  <conditionalFormatting sqref="F99">
    <cfRule type="expression" dxfId="323" priority="564">
      <formula>AND(E99="")</formula>
    </cfRule>
  </conditionalFormatting>
  <conditionalFormatting sqref="F100">
    <cfRule type="expression" dxfId="322" priority="563">
      <formula>AND(E100="")</formula>
    </cfRule>
  </conditionalFormatting>
  <conditionalFormatting sqref="F101">
    <cfRule type="expression" dxfId="321" priority="562">
      <formula>AND(E101="")</formula>
    </cfRule>
  </conditionalFormatting>
  <conditionalFormatting sqref="F102">
    <cfRule type="expression" dxfId="320" priority="561">
      <formula>AND(E102="")</formula>
    </cfRule>
  </conditionalFormatting>
  <conditionalFormatting sqref="F103">
    <cfRule type="expression" dxfId="319" priority="560">
      <formula>AND(E103="")</formula>
    </cfRule>
  </conditionalFormatting>
  <conditionalFormatting sqref="F104">
    <cfRule type="expression" dxfId="318" priority="559">
      <formula>AND(E104="")</formula>
    </cfRule>
  </conditionalFormatting>
  <conditionalFormatting sqref="F105">
    <cfRule type="expression" dxfId="317" priority="558">
      <formula>AND(E105="")</formula>
    </cfRule>
  </conditionalFormatting>
  <conditionalFormatting sqref="F107">
    <cfRule type="expression" dxfId="316" priority="556">
      <formula>AND(E107="")</formula>
    </cfRule>
  </conditionalFormatting>
  <conditionalFormatting sqref="F108">
    <cfRule type="expression" dxfId="315" priority="555">
      <formula>AND(E108="")</formula>
    </cfRule>
  </conditionalFormatting>
  <conditionalFormatting sqref="F109">
    <cfRule type="expression" dxfId="314" priority="554">
      <formula>AND(E109="")</formula>
    </cfRule>
  </conditionalFormatting>
  <conditionalFormatting sqref="F110">
    <cfRule type="expression" dxfId="313" priority="553">
      <formula>AND(E110="")</formula>
    </cfRule>
  </conditionalFormatting>
  <conditionalFormatting sqref="F111">
    <cfRule type="expression" dxfId="312" priority="552">
      <formula>AND(E111="")</formula>
    </cfRule>
  </conditionalFormatting>
  <conditionalFormatting sqref="F112">
    <cfRule type="expression" dxfId="311" priority="551">
      <formula>AND(E112="")</formula>
    </cfRule>
  </conditionalFormatting>
  <conditionalFormatting sqref="F113">
    <cfRule type="expression" dxfId="310" priority="550">
      <formula>AND(E113="")</formula>
    </cfRule>
  </conditionalFormatting>
  <conditionalFormatting sqref="F114">
    <cfRule type="expression" dxfId="309" priority="549">
      <formula>AND(E114="")</formula>
    </cfRule>
  </conditionalFormatting>
  <conditionalFormatting sqref="F115">
    <cfRule type="expression" dxfId="308" priority="548">
      <formula>AND(E115="")</formula>
    </cfRule>
  </conditionalFormatting>
  <conditionalFormatting sqref="F117">
    <cfRule type="expression" dxfId="307" priority="546">
      <formula>AND(E117="")</formula>
    </cfRule>
  </conditionalFormatting>
  <conditionalFormatting sqref="F118">
    <cfRule type="expression" dxfId="306" priority="545">
      <formula>AND(E118="")</formula>
    </cfRule>
  </conditionalFormatting>
  <conditionalFormatting sqref="F119">
    <cfRule type="expression" dxfId="305" priority="544">
      <formula>AND(E119="")</formula>
    </cfRule>
  </conditionalFormatting>
  <conditionalFormatting sqref="F120">
    <cfRule type="expression" dxfId="304" priority="543">
      <formula>AND(E120="")</formula>
    </cfRule>
  </conditionalFormatting>
  <conditionalFormatting sqref="F121">
    <cfRule type="expression" dxfId="303" priority="542">
      <formula>AND(E121="")</formula>
    </cfRule>
  </conditionalFormatting>
  <conditionalFormatting sqref="F122">
    <cfRule type="expression" dxfId="302" priority="541">
      <formula>AND(E122="")</formula>
    </cfRule>
  </conditionalFormatting>
  <conditionalFormatting sqref="F123">
    <cfRule type="expression" dxfId="301" priority="540">
      <formula>AND(E123="")</formula>
    </cfRule>
  </conditionalFormatting>
  <conditionalFormatting sqref="F124">
    <cfRule type="expression" dxfId="300" priority="539">
      <formula>AND(E124="")</formula>
    </cfRule>
  </conditionalFormatting>
  <conditionalFormatting sqref="F125">
    <cfRule type="expression" dxfId="299" priority="538">
      <formula>AND(E125="")</formula>
    </cfRule>
  </conditionalFormatting>
  <conditionalFormatting sqref="F127">
    <cfRule type="expression" dxfId="298" priority="536">
      <formula>AND(E127="")</formula>
    </cfRule>
  </conditionalFormatting>
  <conditionalFormatting sqref="F128">
    <cfRule type="expression" dxfId="297" priority="535">
      <formula>AND(E128="")</formula>
    </cfRule>
  </conditionalFormatting>
  <conditionalFormatting sqref="F129">
    <cfRule type="expression" dxfId="296" priority="534">
      <formula>AND(E129="")</formula>
    </cfRule>
  </conditionalFormatting>
  <conditionalFormatting sqref="F130">
    <cfRule type="expression" dxfId="295" priority="533">
      <formula>AND(E130="")</formula>
    </cfRule>
  </conditionalFormatting>
  <conditionalFormatting sqref="F131">
    <cfRule type="expression" dxfId="294" priority="532">
      <formula>AND(E131="")</formula>
    </cfRule>
  </conditionalFormatting>
  <conditionalFormatting sqref="F132">
    <cfRule type="expression" dxfId="293" priority="531">
      <formula>AND(E132="")</formula>
    </cfRule>
  </conditionalFormatting>
  <conditionalFormatting sqref="F133">
    <cfRule type="expression" dxfId="292" priority="530">
      <formula>AND(E133="")</formula>
    </cfRule>
  </conditionalFormatting>
  <conditionalFormatting sqref="F134">
    <cfRule type="expression" dxfId="291" priority="529">
      <formula>AND(E134="")</formula>
    </cfRule>
  </conditionalFormatting>
  <conditionalFormatting sqref="F135">
    <cfRule type="expression" dxfId="290" priority="528">
      <formula>AND(E135="")</formula>
    </cfRule>
  </conditionalFormatting>
  <conditionalFormatting sqref="F137">
    <cfRule type="expression" dxfId="289" priority="526">
      <formula>AND(E137="")</formula>
    </cfRule>
  </conditionalFormatting>
  <conditionalFormatting sqref="F138">
    <cfRule type="expression" dxfId="288" priority="525">
      <formula>AND(E138="")</formula>
    </cfRule>
  </conditionalFormatting>
  <conditionalFormatting sqref="F139">
    <cfRule type="expression" dxfId="287" priority="524">
      <formula>AND(E139="")</formula>
    </cfRule>
  </conditionalFormatting>
  <conditionalFormatting sqref="F140">
    <cfRule type="expression" dxfId="286" priority="523">
      <formula>AND(E140="")</formula>
    </cfRule>
  </conditionalFormatting>
  <conditionalFormatting sqref="F141">
    <cfRule type="expression" dxfId="285" priority="522">
      <formula>AND(E141="")</formula>
    </cfRule>
  </conditionalFormatting>
  <conditionalFormatting sqref="F142">
    <cfRule type="expression" dxfId="284" priority="521">
      <formula>AND(E142="")</formula>
    </cfRule>
  </conditionalFormatting>
  <conditionalFormatting sqref="F143">
    <cfRule type="expression" dxfId="283" priority="520">
      <formula>AND(E143="")</formula>
    </cfRule>
  </conditionalFormatting>
  <conditionalFormatting sqref="F144">
    <cfRule type="expression" dxfId="282" priority="519">
      <formula>AND(E144="")</formula>
    </cfRule>
  </conditionalFormatting>
  <conditionalFormatting sqref="F145">
    <cfRule type="expression" dxfId="281" priority="518">
      <formula>AND(E145="")</formula>
    </cfRule>
  </conditionalFormatting>
  <conditionalFormatting sqref="F147">
    <cfRule type="expression" dxfId="280" priority="516">
      <formula>AND(E147="")</formula>
    </cfRule>
  </conditionalFormatting>
  <conditionalFormatting sqref="F148">
    <cfRule type="expression" dxfId="279" priority="515">
      <formula>AND(E148="")</formula>
    </cfRule>
  </conditionalFormatting>
  <conditionalFormatting sqref="F149">
    <cfRule type="expression" dxfId="278" priority="514">
      <formula>AND(E149="")</formula>
    </cfRule>
  </conditionalFormatting>
  <conditionalFormatting sqref="F150">
    <cfRule type="expression" dxfId="277" priority="513">
      <formula>AND(E150="")</formula>
    </cfRule>
  </conditionalFormatting>
  <conditionalFormatting sqref="F151">
    <cfRule type="expression" dxfId="276" priority="512">
      <formula>AND(E151="")</formula>
    </cfRule>
  </conditionalFormatting>
  <conditionalFormatting sqref="F152">
    <cfRule type="expression" dxfId="275" priority="511">
      <formula>AND(E152="")</formula>
    </cfRule>
  </conditionalFormatting>
  <conditionalFormatting sqref="F153">
    <cfRule type="expression" dxfId="274" priority="510">
      <formula>AND(E153="")</formula>
    </cfRule>
  </conditionalFormatting>
  <conditionalFormatting sqref="F154">
    <cfRule type="expression" dxfId="273" priority="509">
      <formula>AND(E154="")</formula>
    </cfRule>
  </conditionalFormatting>
  <conditionalFormatting sqref="F155">
    <cfRule type="expression" dxfId="272" priority="508">
      <formula>AND(E155="")</formula>
    </cfRule>
  </conditionalFormatting>
  <conditionalFormatting sqref="F157">
    <cfRule type="expression" dxfId="271" priority="506">
      <formula>AND(E157="")</formula>
    </cfRule>
  </conditionalFormatting>
  <conditionalFormatting sqref="F158">
    <cfRule type="expression" dxfId="270" priority="505">
      <formula>AND(E158="")</formula>
    </cfRule>
  </conditionalFormatting>
  <conditionalFormatting sqref="F159">
    <cfRule type="expression" dxfId="269" priority="504">
      <formula>AND(E159="")</formula>
    </cfRule>
  </conditionalFormatting>
  <conditionalFormatting sqref="F160">
    <cfRule type="expression" dxfId="268" priority="503">
      <formula>AND(E160="")</formula>
    </cfRule>
  </conditionalFormatting>
  <conditionalFormatting sqref="F161">
    <cfRule type="expression" dxfId="267" priority="502">
      <formula>AND(E161="")</formula>
    </cfRule>
  </conditionalFormatting>
  <conditionalFormatting sqref="F162">
    <cfRule type="expression" dxfId="266" priority="501">
      <formula>AND(E162="")</formula>
    </cfRule>
  </conditionalFormatting>
  <conditionalFormatting sqref="F163">
    <cfRule type="expression" dxfId="265" priority="500">
      <formula>AND(E163="")</formula>
    </cfRule>
  </conditionalFormatting>
  <conditionalFormatting sqref="F164">
    <cfRule type="expression" dxfId="264" priority="499">
      <formula>AND(E164="")</formula>
    </cfRule>
  </conditionalFormatting>
  <conditionalFormatting sqref="F165">
    <cfRule type="expression" dxfId="263" priority="498">
      <formula>AND(E165="")</formula>
    </cfRule>
  </conditionalFormatting>
  <conditionalFormatting sqref="F167">
    <cfRule type="expression" dxfId="262" priority="496">
      <formula>AND(E167="")</formula>
    </cfRule>
  </conditionalFormatting>
  <conditionalFormatting sqref="F168">
    <cfRule type="expression" dxfId="261" priority="495">
      <formula>AND(E168="")</formula>
    </cfRule>
  </conditionalFormatting>
  <conditionalFormatting sqref="F169">
    <cfRule type="expression" dxfId="260" priority="494">
      <formula>AND(E169="")</formula>
    </cfRule>
  </conditionalFormatting>
  <conditionalFormatting sqref="F170">
    <cfRule type="expression" dxfId="259" priority="493">
      <formula>AND(E170="")</formula>
    </cfRule>
  </conditionalFormatting>
  <conditionalFormatting sqref="F171">
    <cfRule type="expression" dxfId="258" priority="492">
      <formula>AND(E171="")</formula>
    </cfRule>
  </conditionalFormatting>
  <conditionalFormatting sqref="F172">
    <cfRule type="expression" dxfId="257" priority="491">
      <formula>AND(E172="")</formula>
    </cfRule>
  </conditionalFormatting>
  <conditionalFormatting sqref="F173">
    <cfRule type="expression" dxfId="256" priority="490">
      <formula>AND(E173="")</formula>
    </cfRule>
  </conditionalFormatting>
  <conditionalFormatting sqref="F174">
    <cfRule type="expression" dxfId="255" priority="489">
      <formula>AND(E174="")</formula>
    </cfRule>
  </conditionalFormatting>
  <conditionalFormatting sqref="F175">
    <cfRule type="expression" dxfId="254" priority="488">
      <formula>AND(E175="")</formula>
    </cfRule>
  </conditionalFormatting>
  <conditionalFormatting sqref="F176">
    <cfRule type="expression" dxfId="253" priority="487">
      <formula>AND(E176="")</formula>
    </cfRule>
  </conditionalFormatting>
  <conditionalFormatting sqref="F177">
    <cfRule type="expression" dxfId="252" priority="486">
      <formula>AND(E177="")</formula>
    </cfRule>
  </conditionalFormatting>
  <conditionalFormatting sqref="F178">
    <cfRule type="expression" dxfId="251" priority="485">
      <formula>AND(E178="")</formula>
    </cfRule>
  </conditionalFormatting>
  <conditionalFormatting sqref="F179">
    <cfRule type="expression" dxfId="250" priority="484">
      <formula>AND(E179="")</formula>
    </cfRule>
  </conditionalFormatting>
  <conditionalFormatting sqref="F180">
    <cfRule type="expression" dxfId="249" priority="483">
      <formula>AND(E180="")</formula>
    </cfRule>
  </conditionalFormatting>
  <conditionalFormatting sqref="F181">
    <cfRule type="expression" dxfId="248" priority="482">
      <formula>AND(E181="")</formula>
    </cfRule>
  </conditionalFormatting>
  <conditionalFormatting sqref="F182">
    <cfRule type="expression" dxfId="247" priority="481">
      <formula>AND(E182="")</formula>
    </cfRule>
  </conditionalFormatting>
  <conditionalFormatting sqref="F183">
    <cfRule type="expression" dxfId="246" priority="480">
      <formula>AND(E183="")</formula>
    </cfRule>
  </conditionalFormatting>
  <conditionalFormatting sqref="F184">
    <cfRule type="expression" dxfId="245" priority="479">
      <formula>AND(E184="")</formula>
    </cfRule>
  </conditionalFormatting>
  <conditionalFormatting sqref="F185">
    <cfRule type="expression" dxfId="244" priority="478">
      <formula>AND(E185="")</formula>
    </cfRule>
  </conditionalFormatting>
  <conditionalFormatting sqref="F186">
    <cfRule type="expression" dxfId="243" priority="477">
      <formula>AND(E186="")</formula>
    </cfRule>
  </conditionalFormatting>
  <conditionalFormatting sqref="F187">
    <cfRule type="expression" dxfId="242" priority="476">
      <formula>AND(E187="")</formula>
    </cfRule>
  </conditionalFormatting>
  <conditionalFormatting sqref="F188">
    <cfRule type="expression" dxfId="241" priority="475">
      <formula>AND(E188="")</formula>
    </cfRule>
  </conditionalFormatting>
  <conditionalFormatting sqref="F189">
    <cfRule type="expression" dxfId="240" priority="474">
      <formula>AND(E189="")</formula>
    </cfRule>
  </conditionalFormatting>
  <conditionalFormatting sqref="F190">
    <cfRule type="expression" dxfId="239" priority="473">
      <formula>AND(E190="")</formula>
    </cfRule>
  </conditionalFormatting>
  <conditionalFormatting sqref="F191">
    <cfRule type="expression" dxfId="238" priority="472">
      <formula>AND(E191="")</formula>
    </cfRule>
  </conditionalFormatting>
  <conditionalFormatting sqref="F192">
    <cfRule type="expression" dxfId="237" priority="471">
      <formula>AND(E192="")</formula>
    </cfRule>
  </conditionalFormatting>
  <conditionalFormatting sqref="F193">
    <cfRule type="expression" dxfId="236" priority="470">
      <formula>AND(E193="")</formula>
    </cfRule>
  </conditionalFormatting>
  <conditionalFormatting sqref="F194">
    <cfRule type="expression" dxfId="235" priority="469">
      <formula>AND(E194="")</formula>
    </cfRule>
  </conditionalFormatting>
  <conditionalFormatting sqref="F195">
    <cfRule type="expression" dxfId="234" priority="468">
      <formula>AND(E195="")</formula>
    </cfRule>
  </conditionalFormatting>
  <conditionalFormatting sqref="F196">
    <cfRule type="expression" dxfId="233" priority="467">
      <formula>AND(E196="")</formula>
    </cfRule>
  </conditionalFormatting>
  <conditionalFormatting sqref="F197">
    <cfRule type="expression" dxfId="232" priority="466">
      <formula>AND(E197="")</formula>
    </cfRule>
  </conditionalFormatting>
  <conditionalFormatting sqref="F198">
    <cfRule type="expression" dxfId="231" priority="465">
      <formula>AND(E198="")</formula>
    </cfRule>
  </conditionalFormatting>
  <conditionalFormatting sqref="F199">
    <cfRule type="expression" dxfId="230" priority="464">
      <formula>AND(E199="")</formula>
    </cfRule>
  </conditionalFormatting>
  <conditionalFormatting sqref="F200">
    <cfRule type="expression" dxfId="229" priority="463">
      <formula>AND(E200="")</formula>
    </cfRule>
  </conditionalFormatting>
  <conditionalFormatting sqref="F201">
    <cfRule type="expression" dxfId="228" priority="462">
      <formula>AND(E201="")</formula>
    </cfRule>
  </conditionalFormatting>
  <conditionalFormatting sqref="F202">
    <cfRule type="expression" dxfId="227" priority="461">
      <formula>AND(E202="")</formula>
    </cfRule>
  </conditionalFormatting>
  <conditionalFormatting sqref="F203">
    <cfRule type="expression" dxfId="226" priority="460">
      <formula>AND(E203="")</formula>
    </cfRule>
  </conditionalFormatting>
  <conditionalFormatting sqref="F204">
    <cfRule type="expression" dxfId="225" priority="459">
      <formula>AND(E204="")</formula>
    </cfRule>
  </conditionalFormatting>
  <conditionalFormatting sqref="F205">
    <cfRule type="expression" dxfId="224" priority="458">
      <formula>AND(E205="")</formula>
    </cfRule>
  </conditionalFormatting>
  <conditionalFormatting sqref="F206">
    <cfRule type="expression" dxfId="223" priority="457">
      <formula>AND(E206="")</formula>
    </cfRule>
  </conditionalFormatting>
  <conditionalFormatting sqref="F207">
    <cfRule type="expression" dxfId="222" priority="456">
      <formula>AND(E207="")</formula>
    </cfRule>
  </conditionalFormatting>
  <conditionalFormatting sqref="F208">
    <cfRule type="expression" dxfId="221" priority="455">
      <formula>AND(E208="")</formula>
    </cfRule>
  </conditionalFormatting>
  <conditionalFormatting sqref="F210">
    <cfRule type="expression" dxfId="220" priority="453">
      <formula>AND(E210="")</formula>
    </cfRule>
  </conditionalFormatting>
  <conditionalFormatting sqref="F211">
    <cfRule type="expression" dxfId="219" priority="452">
      <formula>AND(E211="")</formula>
    </cfRule>
  </conditionalFormatting>
  <conditionalFormatting sqref="F212">
    <cfRule type="expression" dxfId="218" priority="451">
      <formula>AND(E212="")</formula>
    </cfRule>
  </conditionalFormatting>
  <conditionalFormatting sqref="F213">
    <cfRule type="expression" dxfId="217" priority="450">
      <formula>AND(E213="")</formula>
    </cfRule>
  </conditionalFormatting>
  <conditionalFormatting sqref="F214">
    <cfRule type="expression" dxfId="216" priority="449">
      <formula>AND(E214="")</formula>
    </cfRule>
  </conditionalFormatting>
  <conditionalFormatting sqref="F215">
    <cfRule type="expression" dxfId="215" priority="448">
      <formula>AND(E215="")</formula>
    </cfRule>
  </conditionalFormatting>
  <conditionalFormatting sqref="F216">
    <cfRule type="expression" dxfId="214" priority="447">
      <formula>AND(E216="")</formula>
    </cfRule>
  </conditionalFormatting>
  <conditionalFormatting sqref="F217">
    <cfRule type="expression" dxfId="213" priority="445">
      <formula>AND(E217="")</formula>
    </cfRule>
  </conditionalFormatting>
  <conditionalFormatting sqref="F219">
    <cfRule type="expression" dxfId="212" priority="443">
      <formula>AND(E219="")</formula>
    </cfRule>
  </conditionalFormatting>
  <conditionalFormatting sqref="F220">
    <cfRule type="expression" dxfId="211" priority="442">
      <formula>AND(E220="")</formula>
    </cfRule>
  </conditionalFormatting>
  <conditionalFormatting sqref="F221">
    <cfRule type="expression" dxfId="210" priority="441">
      <formula>AND(E221="")</formula>
    </cfRule>
  </conditionalFormatting>
  <conditionalFormatting sqref="F222">
    <cfRule type="expression" dxfId="209" priority="440">
      <formula>AND(E222="")</formula>
    </cfRule>
  </conditionalFormatting>
  <conditionalFormatting sqref="F223">
    <cfRule type="expression" dxfId="208" priority="439">
      <formula>AND(E223="")</formula>
    </cfRule>
  </conditionalFormatting>
  <conditionalFormatting sqref="F224">
    <cfRule type="expression" dxfId="207" priority="438">
      <formula>AND(E224="")</formula>
    </cfRule>
  </conditionalFormatting>
  <conditionalFormatting sqref="F225">
    <cfRule type="expression" dxfId="206" priority="437">
      <formula>AND(E225="")</formula>
    </cfRule>
  </conditionalFormatting>
  <conditionalFormatting sqref="F226">
    <cfRule type="expression" dxfId="205" priority="436">
      <formula>AND(E226="")</formula>
    </cfRule>
  </conditionalFormatting>
  <conditionalFormatting sqref="F227">
    <cfRule type="expression" dxfId="204" priority="435">
      <formula>AND(E227="")</formula>
    </cfRule>
  </conditionalFormatting>
  <conditionalFormatting sqref="F229">
    <cfRule type="expression" dxfId="203" priority="433">
      <formula>AND(E229="")</formula>
    </cfRule>
  </conditionalFormatting>
  <conditionalFormatting sqref="F230">
    <cfRule type="expression" dxfId="202" priority="432">
      <formula>AND(E230="")</formula>
    </cfRule>
  </conditionalFormatting>
  <conditionalFormatting sqref="F231">
    <cfRule type="expression" dxfId="201" priority="431">
      <formula>AND(E231="")</formula>
    </cfRule>
  </conditionalFormatting>
  <conditionalFormatting sqref="F232">
    <cfRule type="expression" dxfId="200" priority="430">
      <formula>AND(E232="")</formula>
    </cfRule>
  </conditionalFormatting>
  <conditionalFormatting sqref="F233">
    <cfRule type="expression" dxfId="199" priority="429">
      <formula>AND(E233="")</formula>
    </cfRule>
  </conditionalFormatting>
  <conditionalFormatting sqref="F234">
    <cfRule type="expression" dxfId="198" priority="428">
      <formula>AND(E234="")</formula>
    </cfRule>
  </conditionalFormatting>
  <conditionalFormatting sqref="F235">
    <cfRule type="expression" dxfId="197" priority="427">
      <formula>AND(E235="")</formula>
    </cfRule>
  </conditionalFormatting>
  <conditionalFormatting sqref="F236">
    <cfRule type="expression" dxfId="196" priority="426">
      <formula>AND(E236="")</formula>
    </cfRule>
  </conditionalFormatting>
  <conditionalFormatting sqref="F237">
    <cfRule type="expression" dxfId="195" priority="425">
      <formula>AND(E237="")</formula>
    </cfRule>
  </conditionalFormatting>
  <conditionalFormatting sqref="F238">
    <cfRule type="expression" dxfId="194" priority="424">
      <formula>AND(E238="")</formula>
    </cfRule>
  </conditionalFormatting>
  <conditionalFormatting sqref="F239">
    <cfRule type="expression" dxfId="193" priority="423">
      <formula>AND(E239="")</formula>
    </cfRule>
  </conditionalFormatting>
  <conditionalFormatting sqref="F240">
    <cfRule type="expression" dxfId="192" priority="422">
      <formula>AND(E240="")</formula>
    </cfRule>
  </conditionalFormatting>
  <conditionalFormatting sqref="F241">
    <cfRule type="expression" dxfId="191" priority="421">
      <formula>AND(E241="")</formula>
    </cfRule>
  </conditionalFormatting>
  <conditionalFormatting sqref="F242">
    <cfRule type="expression" dxfId="190" priority="420">
      <formula>AND(E242="")</formula>
    </cfRule>
  </conditionalFormatting>
  <conditionalFormatting sqref="F243">
    <cfRule type="expression" dxfId="189" priority="419">
      <formula>AND(E243="")</formula>
    </cfRule>
  </conditionalFormatting>
  <conditionalFormatting sqref="F244">
    <cfRule type="expression" dxfId="188" priority="418">
      <formula>AND(E244="")</formula>
    </cfRule>
  </conditionalFormatting>
  <conditionalFormatting sqref="F245">
    <cfRule type="expression" dxfId="187" priority="417">
      <formula>AND(E245="")</formula>
    </cfRule>
  </conditionalFormatting>
  <conditionalFormatting sqref="F246">
    <cfRule type="expression" dxfId="186" priority="416">
      <formula>AND(E246="")</formula>
    </cfRule>
  </conditionalFormatting>
  <conditionalFormatting sqref="F247">
    <cfRule type="expression" dxfId="185" priority="415">
      <formula>AND(E247="")</formula>
    </cfRule>
  </conditionalFormatting>
  <conditionalFormatting sqref="F248">
    <cfRule type="expression" dxfId="184" priority="414">
      <formula>AND(E248="")</formula>
    </cfRule>
  </conditionalFormatting>
  <conditionalFormatting sqref="F249">
    <cfRule type="expression" dxfId="183" priority="413">
      <formula>AND(E249="")</formula>
    </cfRule>
  </conditionalFormatting>
  <conditionalFormatting sqref="F250">
    <cfRule type="expression" dxfId="182" priority="412">
      <formula>AND(E250="")</formula>
    </cfRule>
  </conditionalFormatting>
  <conditionalFormatting sqref="F251">
    <cfRule type="expression" dxfId="181" priority="411">
      <formula>AND(E251="")</formula>
    </cfRule>
  </conditionalFormatting>
  <conditionalFormatting sqref="F252">
    <cfRule type="expression" dxfId="180" priority="410">
      <formula>AND(E252="")</formula>
    </cfRule>
  </conditionalFormatting>
  <conditionalFormatting sqref="F253">
    <cfRule type="expression" dxfId="179" priority="409">
      <formula>AND(E253="")</formula>
    </cfRule>
  </conditionalFormatting>
  <conditionalFormatting sqref="F254">
    <cfRule type="expression" dxfId="178" priority="408">
      <formula>AND(E254="")</formula>
    </cfRule>
  </conditionalFormatting>
  <conditionalFormatting sqref="F255">
    <cfRule type="expression" dxfId="177" priority="407">
      <formula>AND(E255="")</formula>
    </cfRule>
  </conditionalFormatting>
  <conditionalFormatting sqref="F256">
    <cfRule type="expression" dxfId="176" priority="406">
      <formula>AND(E256="")</formula>
    </cfRule>
  </conditionalFormatting>
  <conditionalFormatting sqref="F257">
    <cfRule type="expression" dxfId="175" priority="405">
      <formula>AND(E257="")</formula>
    </cfRule>
  </conditionalFormatting>
  <conditionalFormatting sqref="F258">
    <cfRule type="expression" dxfId="174" priority="404">
      <formula>AND(E258="")</formula>
    </cfRule>
  </conditionalFormatting>
  <conditionalFormatting sqref="F259">
    <cfRule type="expression" dxfId="173" priority="403">
      <formula>AND(E259="")</formula>
    </cfRule>
  </conditionalFormatting>
  <conditionalFormatting sqref="F260">
    <cfRule type="expression" dxfId="172" priority="402">
      <formula>AND(E260="")</formula>
    </cfRule>
  </conditionalFormatting>
  <conditionalFormatting sqref="F261">
    <cfRule type="expression" dxfId="171" priority="401">
      <formula>AND(E261="")</formula>
    </cfRule>
  </conditionalFormatting>
  <conditionalFormatting sqref="F262">
    <cfRule type="expression" dxfId="170" priority="400">
      <formula>AND(E262="")</formula>
    </cfRule>
  </conditionalFormatting>
  <conditionalFormatting sqref="F263">
    <cfRule type="expression" dxfId="169" priority="399">
      <formula>AND(E263="")</formula>
    </cfRule>
  </conditionalFormatting>
  <conditionalFormatting sqref="F264">
    <cfRule type="expression" dxfId="168" priority="398">
      <formula>AND(E264="")</formula>
    </cfRule>
  </conditionalFormatting>
  <conditionalFormatting sqref="F265">
    <cfRule type="expression" dxfId="167" priority="397">
      <formula>AND(E265="")</formula>
    </cfRule>
  </conditionalFormatting>
  <conditionalFormatting sqref="F266">
    <cfRule type="expression" dxfId="166" priority="396">
      <formula>AND(E266="")</formula>
    </cfRule>
  </conditionalFormatting>
  <conditionalFormatting sqref="F267">
    <cfRule type="expression" dxfId="165" priority="395">
      <formula>AND(E267="")</formula>
    </cfRule>
  </conditionalFormatting>
  <conditionalFormatting sqref="F268">
    <cfRule type="expression" dxfId="164" priority="394">
      <formula>AND(E268="")</formula>
    </cfRule>
  </conditionalFormatting>
  <conditionalFormatting sqref="F269">
    <cfRule type="expression" dxfId="163" priority="393">
      <formula>AND(E269="")</formula>
    </cfRule>
  </conditionalFormatting>
  <conditionalFormatting sqref="F270">
    <cfRule type="expression" dxfId="162" priority="392">
      <formula>AND(E270="")</formula>
    </cfRule>
  </conditionalFormatting>
  <conditionalFormatting sqref="F271">
    <cfRule type="expression" dxfId="161" priority="391">
      <formula>AND(E271="")</formula>
    </cfRule>
  </conditionalFormatting>
  <conditionalFormatting sqref="F272">
    <cfRule type="expression" dxfId="160" priority="390">
      <formula>AND(E272="")</formula>
    </cfRule>
  </conditionalFormatting>
  <conditionalFormatting sqref="F273">
    <cfRule type="expression" dxfId="159" priority="389">
      <formula>AND(E273="")</formula>
    </cfRule>
  </conditionalFormatting>
  <conditionalFormatting sqref="F274">
    <cfRule type="expression" dxfId="158" priority="388">
      <formula>AND(E274="")</formula>
    </cfRule>
  </conditionalFormatting>
  <conditionalFormatting sqref="F275">
    <cfRule type="expression" dxfId="157" priority="387">
      <formula>AND(E275="")</formula>
    </cfRule>
  </conditionalFormatting>
  <conditionalFormatting sqref="F276">
    <cfRule type="expression" dxfId="156" priority="386">
      <formula>AND(E276="")</formula>
    </cfRule>
  </conditionalFormatting>
  <conditionalFormatting sqref="F277">
    <cfRule type="expression" dxfId="155" priority="385">
      <formula>AND(E277="")</formula>
    </cfRule>
  </conditionalFormatting>
  <conditionalFormatting sqref="F278">
    <cfRule type="expression" dxfId="154" priority="384">
      <formula>AND(E278="")</formula>
    </cfRule>
  </conditionalFormatting>
  <conditionalFormatting sqref="F279">
    <cfRule type="expression" dxfId="153" priority="383">
      <formula>AND(E279="")</formula>
    </cfRule>
  </conditionalFormatting>
  <conditionalFormatting sqref="F280">
    <cfRule type="expression" dxfId="152" priority="382">
      <formula>AND(E280="")</formula>
    </cfRule>
  </conditionalFormatting>
  <conditionalFormatting sqref="F281">
    <cfRule type="expression" dxfId="151" priority="381">
      <formula>AND(E281="")</formula>
    </cfRule>
  </conditionalFormatting>
  <conditionalFormatting sqref="F282">
    <cfRule type="expression" dxfId="150" priority="380">
      <formula>AND(E282="")</formula>
    </cfRule>
  </conditionalFormatting>
  <conditionalFormatting sqref="F283">
    <cfRule type="expression" dxfId="149" priority="379">
      <formula>AND(E283="")</formula>
    </cfRule>
  </conditionalFormatting>
  <conditionalFormatting sqref="F284">
    <cfRule type="expression" dxfId="148" priority="378">
      <formula>AND(E284="")</formula>
    </cfRule>
  </conditionalFormatting>
  <conditionalFormatting sqref="F285">
    <cfRule type="expression" dxfId="147" priority="376">
      <formula>AND(E285="")</formula>
    </cfRule>
  </conditionalFormatting>
  <conditionalFormatting sqref="F286">
    <cfRule type="expression" dxfId="146" priority="375">
      <formula>AND(E286="")</formula>
    </cfRule>
  </conditionalFormatting>
  <conditionalFormatting sqref="F287">
    <cfRule type="expression" dxfId="145" priority="374">
      <formula>AND(E287="")</formula>
    </cfRule>
  </conditionalFormatting>
  <conditionalFormatting sqref="F288">
    <cfRule type="expression" dxfId="144" priority="373">
      <formula>AND(E288="")</formula>
    </cfRule>
  </conditionalFormatting>
  <conditionalFormatting sqref="F289">
    <cfRule type="expression" dxfId="143" priority="372">
      <formula>AND(E289="")</formula>
    </cfRule>
  </conditionalFormatting>
  <conditionalFormatting sqref="F290">
    <cfRule type="expression" dxfId="142" priority="371">
      <formula>AND(E290="")</formula>
    </cfRule>
  </conditionalFormatting>
  <conditionalFormatting sqref="F291">
    <cfRule type="expression" dxfId="141" priority="370">
      <formula>AND(E291="")</formula>
    </cfRule>
  </conditionalFormatting>
  <conditionalFormatting sqref="F292">
    <cfRule type="expression" dxfId="140" priority="369">
      <formula>AND(E292="")</formula>
    </cfRule>
  </conditionalFormatting>
  <conditionalFormatting sqref="F293">
    <cfRule type="expression" dxfId="139" priority="368">
      <formula>AND(E293="")</formula>
    </cfRule>
  </conditionalFormatting>
  <conditionalFormatting sqref="F294">
    <cfRule type="expression" dxfId="138" priority="367">
      <formula>AND(E294="")</formula>
    </cfRule>
  </conditionalFormatting>
  <conditionalFormatting sqref="F295">
    <cfRule type="expression" dxfId="137" priority="366">
      <formula>AND(E295="")</formula>
    </cfRule>
  </conditionalFormatting>
  <conditionalFormatting sqref="F296">
    <cfRule type="expression" dxfId="136" priority="365">
      <formula>AND(E296="")</formula>
    </cfRule>
  </conditionalFormatting>
  <conditionalFormatting sqref="F297">
    <cfRule type="expression" dxfId="135" priority="364">
      <formula>AND(E297="")</formula>
    </cfRule>
  </conditionalFormatting>
  <conditionalFormatting sqref="F298">
    <cfRule type="expression" dxfId="134" priority="363">
      <formula>AND(E298="")</formula>
    </cfRule>
  </conditionalFormatting>
  <conditionalFormatting sqref="F299">
    <cfRule type="expression" dxfId="133" priority="362">
      <formula>AND(E299="")</formula>
    </cfRule>
  </conditionalFormatting>
  <conditionalFormatting sqref="F300">
    <cfRule type="expression" dxfId="132" priority="361">
      <formula>AND(E300="")</formula>
    </cfRule>
  </conditionalFormatting>
  <conditionalFormatting sqref="F301">
    <cfRule type="expression" dxfId="131" priority="360">
      <formula>AND(E301="")</formula>
    </cfRule>
  </conditionalFormatting>
  <conditionalFormatting sqref="F302">
    <cfRule type="expression" dxfId="130" priority="359">
      <formula>AND(E302="")</formula>
    </cfRule>
  </conditionalFormatting>
  <conditionalFormatting sqref="F303">
    <cfRule type="expression" dxfId="129" priority="358">
      <formula>AND(E303="")</formula>
    </cfRule>
  </conditionalFormatting>
  <conditionalFormatting sqref="F304">
    <cfRule type="expression" dxfId="128" priority="357">
      <formula>AND(E304="")</formula>
    </cfRule>
  </conditionalFormatting>
  <conditionalFormatting sqref="F305">
    <cfRule type="expression" dxfId="127" priority="356">
      <formula>AND(E305="")</formula>
    </cfRule>
  </conditionalFormatting>
  <conditionalFormatting sqref="F306">
    <cfRule type="expression" dxfId="126" priority="355">
      <formula>AND(E306="")</formula>
    </cfRule>
  </conditionalFormatting>
  <conditionalFormatting sqref="F307">
    <cfRule type="expression" dxfId="125" priority="354">
      <formula>AND(E307="")</formula>
    </cfRule>
  </conditionalFormatting>
  <conditionalFormatting sqref="F308">
    <cfRule type="expression" dxfId="124" priority="353">
      <formula>AND(E308="")</formula>
    </cfRule>
  </conditionalFormatting>
  <conditionalFormatting sqref="F309">
    <cfRule type="expression" dxfId="123" priority="352">
      <formula>AND(E309="")</formula>
    </cfRule>
  </conditionalFormatting>
  <conditionalFormatting sqref="F310">
    <cfRule type="expression" dxfId="122" priority="351">
      <formula>AND(E310="")</formula>
    </cfRule>
  </conditionalFormatting>
  <conditionalFormatting sqref="F311">
    <cfRule type="expression" dxfId="121" priority="350">
      <formula>AND(E311="")</formula>
    </cfRule>
  </conditionalFormatting>
  <conditionalFormatting sqref="F312">
    <cfRule type="expression" dxfId="120" priority="349">
      <formula>AND(E312="")</formula>
    </cfRule>
  </conditionalFormatting>
  <conditionalFormatting sqref="F313">
    <cfRule type="expression" dxfId="119" priority="348">
      <formula>AND(E313="")</formula>
    </cfRule>
  </conditionalFormatting>
  <conditionalFormatting sqref="F314">
    <cfRule type="expression" dxfId="118" priority="347">
      <formula>AND(E314="")</formula>
    </cfRule>
  </conditionalFormatting>
  <conditionalFormatting sqref="F315">
    <cfRule type="expression" dxfId="117" priority="346">
      <formula>AND(E315="")</formula>
    </cfRule>
  </conditionalFormatting>
  <conditionalFormatting sqref="F316">
    <cfRule type="expression" dxfId="116" priority="345">
      <formula>AND(E316="")</formula>
    </cfRule>
  </conditionalFormatting>
  <conditionalFormatting sqref="F317">
    <cfRule type="expression" dxfId="115" priority="344">
      <formula>AND(E317="")</formula>
    </cfRule>
  </conditionalFormatting>
  <conditionalFormatting sqref="F318">
    <cfRule type="expression" dxfId="114" priority="343">
      <formula>AND(E318="")</formula>
    </cfRule>
  </conditionalFormatting>
  <conditionalFormatting sqref="F319">
    <cfRule type="expression" dxfId="113" priority="342">
      <formula>AND(E319="")</formula>
    </cfRule>
  </conditionalFormatting>
  <conditionalFormatting sqref="F320">
    <cfRule type="expression" dxfId="112" priority="341">
      <formula>AND(E320="")</formula>
    </cfRule>
  </conditionalFormatting>
  <conditionalFormatting sqref="F321">
    <cfRule type="expression" dxfId="111" priority="340">
      <formula>AND(E321="")</formula>
    </cfRule>
  </conditionalFormatting>
  <conditionalFormatting sqref="G23">
    <cfRule type="expression" dxfId="110" priority="60">
      <formula>AND(F23="")</formula>
    </cfRule>
    <cfRule type="expression" dxfId="109" priority="61">
      <formula>(Q23="ERROR")</formula>
    </cfRule>
    <cfRule type="cellIs" dxfId="108" priority="62" operator="between">
      <formula>1</formula>
      <formula>5.9</formula>
    </cfRule>
  </conditionalFormatting>
  <conditionalFormatting sqref="J26:J34">
    <cfRule type="expression" dxfId="107" priority="23">
      <formula>AND(I26="")</formula>
    </cfRule>
  </conditionalFormatting>
  <conditionalFormatting sqref="G35:G320">
    <cfRule type="expression" dxfId="106" priority="184">
      <formula>AND(F35="")</formula>
    </cfRule>
    <cfRule type="expression" dxfId="105" priority="185">
      <formula>(Q35="ERROR")</formula>
    </cfRule>
    <cfRule type="cellIs" dxfId="104" priority="186" operator="between">
      <formula>1</formula>
      <formula>5.9</formula>
    </cfRule>
  </conditionalFormatting>
  <conditionalFormatting sqref="I35:I320">
    <cfRule type="containsText" dxfId="103" priority="182" operator="containsText" text="NO">
      <formula>NOT(ISERROR(SEARCH("NO",I35)))</formula>
    </cfRule>
    <cfRule type="containsText" dxfId="102" priority="183" operator="containsText" text="SI">
      <formula>NOT(ISERROR(SEARCH("SI",I35)))</formula>
    </cfRule>
  </conditionalFormatting>
  <conditionalFormatting sqref="I35:I320">
    <cfRule type="expression" dxfId="101" priority="181">
      <formula>AND(H35="")</formula>
    </cfRule>
  </conditionalFormatting>
  <conditionalFormatting sqref="J35:J320">
    <cfRule type="expression" dxfId="100" priority="180">
      <formula>AND(I35="")</formula>
    </cfRule>
  </conditionalFormatting>
  <conditionalFormatting sqref="F14">
    <cfRule type="expression" dxfId="99" priority="165">
      <formula>AND(E14="")</formula>
    </cfRule>
  </conditionalFormatting>
  <conditionalFormatting sqref="G14">
    <cfRule type="expression" dxfId="98" priority="159">
      <formula>AND(F14="")</formula>
    </cfRule>
    <cfRule type="expression" dxfId="97" priority="160">
      <formula>(Q14="ERROR")</formula>
    </cfRule>
    <cfRule type="cellIs" dxfId="96" priority="161" operator="between">
      <formula>1</formula>
      <formula>5.9</formula>
    </cfRule>
  </conditionalFormatting>
  <conditionalFormatting sqref="I14">
    <cfRule type="containsText" dxfId="95" priority="157" operator="containsText" text="NO">
      <formula>NOT(ISERROR(SEARCH("NO",I14)))</formula>
    </cfRule>
    <cfRule type="containsText" dxfId="94" priority="158" operator="containsText" text="SI">
      <formula>NOT(ISERROR(SEARCH("SI",I14)))</formula>
    </cfRule>
  </conditionalFormatting>
  <conditionalFormatting sqref="I14">
    <cfRule type="expression" dxfId="93" priority="156">
      <formula>AND(H14="")</formula>
    </cfRule>
  </conditionalFormatting>
  <conditionalFormatting sqref="J14">
    <cfRule type="expression" dxfId="92" priority="155">
      <formula>AND(I14="")</formula>
    </cfRule>
  </conditionalFormatting>
  <conditionalFormatting sqref="F15">
    <cfRule type="expression" dxfId="91" priority="154">
      <formula>AND(E15="")</formula>
    </cfRule>
  </conditionalFormatting>
  <conditionalFormatting sqref="G15">
    <cfRule type="expression" dxfId="90" priority="148">
      <formula>AND(F15="")</formula>
    </cfRule>
    <cfRule type="expression" dxfId="89" priority="149">
      <formula>(Q15="ERROR")</formula>
    </cfRule>
    <cfRule type="cellIs" dxfId="88" priority="150" operator="between">
      <formula>1</formula>
      <formula>5.9</formula>
    </cfRule>
  </conditionalFormatting>
  <conditionalFormatting sqref="I15">
    <cfRule type="containsText" dxfId="87" priority="146" operator="containsText" text="NO">
      <formula>NOT(ISERROR(SEARCH("NO",I15)))</formula>
    </cfRule>
    <cfRule type="containsText" dxfId="86" priority="147" operator="containsText" text="SI">
      <formula>NOT(ISERROR(SEARCH("SI",I15)))</formula>
    </cfRule>
  </conditionalFormatting>
  <conditionalFormatting sqref="I15">
    <cfRule type="expression" dxfId="85" priority="145">
      <formula>AND(H15="")</formula>
    </cfRule>
  </conditionalFormatting>
  <conditionalFormatting sqref="J15">
    <cfRule type="expression" dxfId="84" priority="144">
      <formula>AND(I15="")</formula>
    </cfRule>
  </conditionalFormatting>
  <conditionalFormatting sqref="F16">
    <cfRule type="expression" dxfId="83" priority="143">
      <formula>AND(E16="")</formula>
    </cfRule>
  </conditionalFormatting>
  <conditionalFormatting sqref="G16">
    <cfRule type="expression" dxfId="82" priority="137">
      <formula>AND(F16="")</formula>
    </cfRule>
    <cfRule type="expression" dxfId="81" priority="138">
      <formula>(Q16="ERROR")</formula>
    </cfRule>
    <cfRule type="cellIs" dxfId="80" priority="139" operator="between">
      <formula>1</formula>
      <formula>5.9</formula>
    </cfRule>
  </conditionalFormatting>
  <conditionalFormatting sqref="I16">
    <cfRule type="containsText" dxfId="79" priority="135" operator="containsText" text="NO">
      <formula>NOT(ISERROR(SEARCH("NO",I16)))</formula>
    </cfRule>
    <cfRule type="containsText" dxfId="78" priority="136" operator="containsText" text="SI">
      <formula>NOT(ISERROR(SEARCH("SI",I16)))</formula>
    </cfRule>
  </conditionalFormatting>
  <conditionalFormatting sqref="I16">
    <cfRule type="expression" dxfId="77" priority="134">
      <formula>AND(H16="")</formula>
    </cfRule>
  </conditionalFormatting>
  <conditionalFormatting sqref="J16">
    <cfRule type="expression" dxfId="76" priority="133">
      <formula>AND(I16="")</formula>
    </cfRule>
  </conditionalFormatting>
  <conditionalFormatting sqref="F17">
    <cfRule type="expression" dxfId="75" priority="132">
      <formula>AND(E17="")</formula>
    </cfRule>
  </conditionalFormatting>
  <conditionalFormatting sqref="G17">
    <cfRule type="expression" dxfId="74" priority="126">
      <formula>AND(F17="")</formula>
    </cfRule>
    <cfRule type="expression" dxfId="73" priority="127">
      <formula>(Q17="ERROR")</formula>
    </cfRule>
    <cfRule type="cellIs" dxfId="72" priority="128" operator="between">
      <formula>1</formula>
      <formula>5.9</formula>
    </cfRule>
  </conditionalFormatting>
  <conditionalFormatting sqref="I17">
    <cfRule type="containsText" dxfId="71" priority="124" operator="containsText" text="NO">
      <formula>NOT(ISERROR(SEARCH("NO",I17)))</formula>
    </cfRule>
    <cfRule type="containsText" dxfId="70" priority="125" operator="containsText" text="SI">
      <formula>NOT(ISERROR(SEARCH("SI",I17)))</formula>
    </cfRule>
  </conditionalFormatting>
  <conditionalFormatting sqref="I17">
    <cfRule type="expression" dxfId="69" priority="123">
      <formula>AND(H17="")</formula>
    </cfRule>
  </conditionalFormatting>
  <conditionalFormatting sqref="J17">
    <cfRule type="expression" dxfId="68" priority="122">
      <formula>AND(I17="")</formula>
    </cfRule>
  </conditionalFormatting>
  <conditionalFormatting sqref="F18">
    <cfRule type="expression" dxfId="67" priority="121">
      <formula>AND(E18="")</formula>
    </cfRule>
  </conditionalFormatting>
  <conditionalFormatting sqref="G18">
    <cfRule type="expression" dxfId="66" priority="115">
      <formula>AND(F18="")</formula>
    </cfRule>
    <cfRule type="expression" dxfId="65" priority="116">
      <formula>(Q18="ERROR")</formula>
    </cfRule>
    <cfRule type="cellIs" dxfId="64" priority="117" operator="between">
      <formula>1</formula>
      <formula>5.9</formula>
    </cfRule>
  </conditionalFormatting>
  <conditionalFormatting sqref="I18">
    <cfRule type="containsText" dxfId="63" priority="113" operator="containsText" text="NO">
      <formula>NOT(ISERROR(SEARCH("NO",I18)))</formula>
    </cfRule>
    <cfRule type="containsText" dxfId="62" priority="114" operator="containsText" text="SI">
      <formula>NOT(ISERROR(SEARCH("SI",I18)))</formula>
    </cfRule>
  </conditionalFormatting>
  <conditionalFormatting sqref="I18">
    <cfRule type="expression" dxfId="61" priority="112">
      <formula>AND(H18="")</formula>
    </cfRule>
  </conditionalFormatting>
  <conditionalFormatting sqref="J18">
    <cfRule type="expression" dxfId="60" priority="111">
      <formula>AND(I18="")</formula>
    </cfRule>
  </conditionalFormatting>
  <conditionalFormatting sqref="F19">
    <cfRule type="expression" dxfId="59" priority="110">
      <formula>AND(E19="")</formula>
    </cfRule>
  </conditionalFormatting>
  <conditionalFormatting sqref="G19">
    <cfRule type="expression" dxfId="58" priority="104">
      <formula>AND(F19="")</formula>
    </cfRule>
    <cfRule type="expression" dxfId="57" priority="105">
      <formula>(Q19="ERROR")</formula>
    </cfRule>
    <cfRule type="cellIs" dxfId="56" priority="106" operator="between">
      <formula>1</formula>
      <formula>5.9</formula>
    </cfRule>
  </conditionalFormatting>
  <conditionalFormatting sqref="I19">
    <cfRule type="containsText" dxfId="55" priority="102" operator="containsText" text="NO">
      <formula>NOT(ISERROR(SEARCH("NO",I19)))</formula>
    </cfRule>
    <cfRule type="containsText" dxfId="54" priority="103" operator="containsText" text="SI">
      <formula>NOT(ISERROR(SEARCH("SI",I19)))</formula>
    </cfRule>
  </conditionalFormatting>
  <conditionalFormatting sqref="I19">
    <cfRule type="expression" dxfId="53" priority="101">
      <formula>AND(H19="")</formula>
    </cfRule>
  </conditionalFormatting>
  <conditionalFormatting sqref="J19">
    <cfRule type="expression" dxfId="52" priority="100">
      <formula>AND(I19="")</formula>
    </cfRule>
  </conditionalFormatting>
  <conditionalFormatting sqref="F20">
    <cfRule type="expression" dxfId="51" priority="99">
      <formula>AND(E20="")</formula>
    </cfRule>
  </conditionalFormatting>
  <conditionalFormatting sqref="G20">
    <cfRule type="expression" dxfId="50" priority="93">
      <formula>AND(F20="")</formula>
    </cfRule>
    <cfRule type="expression" dxfId="49" priority="94">
      <formula>(Q20="ERROR")</formula>
    </cfRule>
    <cfRule type="cellIs" dxfId="48" priority="95" operator="between">
      <formula>1</formula>
      <formula>5.9</formula>
    </cfRule>
  </conditionalFormatting>
  <conditionalFormatting sqref="I20">
    <cfRule type="containsText" dxfId="47" priority="91" operator="containsText" text="NO">
      <formula>NOT(ISERROR(SEARCH("NO",I20)))</formula>
    </cfRule>
    <cfRule type="containsText" dxfId="46" priority="92" operator="containsText" text="SI">
      <formula>NOT(ISERROR(SEARCH("SI",I20)))</formula>
    </cfRule>
  </conditionalFormatting>
  <conditionalFormatting sqref="I20">
    <cfRule type="expression" dxfId="45" priority="90">
      <formula>AND(H20="")</formula>
    </cfRule>
  </conditionalFormatting>
  <conditionalFormatting sqref="J20">
    <cfRule type="expression" dxfId="44" priority="89">
      <formula>AND(I20="")</formula>
    </cfRule>
  </conditionalFormatting>
  <conditionalFormatting sqref="F21">
    <cfRule type="expression" dxfId="43" priority="88">
      <formula>AND(E21="")</formula>
    </cfRule>
  </conditionalFormatting>
  <conditionalFormatting sqref="G21">
    <cfRule type="expression" dxfId="42" priority="82">
      <formula>AND(F21="")</formula>
    </cfRule>
    <cfRule type="expression" dxfId="41" priority="83">
      <formula>(Q21="ERROR")</formula>
    </cfRule>
    <cfRule type="cellIs" dxfId="40" priority="84" operator="between">
      <formula>1</formula>
      <formula>5.9</formula>
    </cfRule>
  </conditionalFormatting>
  <conditionalFormatting sqref="I21">
    <cfRule type="containsText" dxfId="39" priority="80" operator="containsText" text="NO">
      <formula>NOT(ISERROR(SEARCH("NO",I21)))</formula>
    </cfRule>
    <cfRule type="containsText" dxfId="38" priority="81" operator="containsText" text="SI">
      <formula>NOT(ISERROR(SEARCH("SI",I21)))</formula>
    </cfRule>
  </conditionalFormatting>
  <conditionalFormatting sqref="I21">
    <cfRule type="expression" dxfId="37" priority="79">
      <formula>AND(H21="")</formula>
    </cfRule>
  </conditionalFormatting>
  <conditionalFormatting sqref="J21">
    <cfRule type="expression" dxfId="36" priority="78">
      <formula>AND(I21="")</formula>
    </cfRule>
  </conditionalFormatting>
  <conditionalFormatting sqref="F22">
    <cfRule type="expression" dxfId="35" priority="77">
      <formula>AND(E22="")</formula>
    </cfRule>
  </conditionalFormatting>
  <conditionalFormatting sqref="G22">
    <cfRule type="expression" dxfId="34" priority="71">
      <formula>AND(F22="")</formula>
    </cfRule>
    <cfRule type="expression" dxfId="33" priority="72">
      <formula>(Q22="ERROR")</formula>
    </cfRule>
    <cfRule type="cellIs" dxfId="32" priority="73" operator="between">
      <formula>1</formula>
      <formula>5.9</formula>
    </cfRule>
  </conditionalFormatting>
  <conditionalFormatting sqref="I22">
    <cfRule type="containsText" dxfId="31" priority="69" operator="containsText" text="NO">
      <formula>NOT(ISERROR(SEARCH("NO",I22)))</formula>
    </cfRule>
    <cfRule type="containsText" dxfId="30" priority="70" operator="containsText" text="SI">
      <formula>NOT(ISERROR(SEARCH("SI",I22)))</formula>
    </cfRule>
  </conditionalFormatting>
  <conditionalFormatting sqref="I22">
    <cfRule type="expression" dxfId="29" priority="68">
      <formula>AND(H22="")</formula>
    </cfRule>
  </conditionalFormatting>
  <conditionalFormatting sqref="J22">
    <cfRule type="expression" dxfId="28" priority="67">
      <formula>AND(I22="")</formula>
    </cfRule>
  </conditionalFormatting>
  <conditionalFormatting sqref="F23">
    <cfRule type="expression" dxfId="27" priority="66">
      <formula>AND(E23="")</formula>
    </cfRule>
  </conditionalFormatting>
  <conditionalFormatting sqref="I23">
    <cfRule type="containsText" dxfId="26" priority="58" operator="containsText" text="NO">
      <formula>NOT(ISERROR(SEARCH("NO",I23)))</formula>
    </cfRule>
    <cfRule type="containsText" dxfId="25" priority="59" operator="containsText" text="SI">
      <formula>NOT(ISERROR(SEARCH("SI",I23)))</formula>
    </cfRule>
  </conditionalFormatting>
  <conditionalFormatting sqref="I23">
    <cfRule type="expression" dxfId="24" priority="57">
      <formula>AND(H23="")</formula>
    </cfRule>
  </conditionalFormatting>
  <conditionalFormatting sqref="J23">
    <cfRule type="expression" dxfId="23" priority="56">
      <formula>AND(I23="")</formula>
    </cfRule>
  </conditionalFormatting>
  <conditionalFormatting sqref="F24">
    <cfRule type="expression" dxfId="22" priority="55">
      <formula>AND(E24="")</formula>
    </cfRule>
  </conditionalFormatting>
  <conditionalFormatting sqref="G24">
    <cfRule type="expression" dxfId="21" priority="49">
      <formula>AND(F24="")</formula>
    </cfRule>
    <cfRule type="expression" dxfId="20" priority="50">
      <formula>(Q24="ERROR")</formula>
    </cfRule>
    <cfRule type="cellIs" dxfId="19" priority="51" operator="between">
      <formula>1</formula>
      <formula>5.9</formula>
    </cfRule>
  </conditionalFormatting>
  <conditionalFormatting sqref="I24">
    <cfRule type="containsText" dxfId="18" priority="47" operator="containsText" text="NO">
      <formula>NOT(ISERROR(SEARCH("NO",I24)))</formula>
    </cfRule>
    <cfRule type="containsText" dxfId="17" priority="48" operator="containsText" text="SI">
      <formula>NOT(ISERROR(SEARCH("SI",I24)))</formula>
    </cfRule>
  </conditionalFormatting>
  <conditionalFormatting sqref="I24">
    <cfRule type="expression" dxfId="16" priority="46">
      <formula>AND(H24="")</formula>
    </cfRule>
  </conditionalFormatting>
  <conditionalFormatting sqref="J24">
    <cfRule type="expression" dxfId="15" priority="45">
      <formula>AND(I24="")</formula>
    </cfRule>
  </conditionalFormatting>
  <conditionalFormatting sqref="F25">
    <cfRule type="expression" dxfId="14" priority="44">
      <formula>AND(E25="")</formula>
    </cfRule>
  </conditionalFormatting>
  <conditionalFormatting sqref="G25">
    <cfRule type="expression" dxfId="13" priority="38">
      <formula>AND(F25="")</formula>
    </cfRule>
    <cfRule type="expression" dxfId="12" priority="39">
      <formula>(Q25="ERROR")</formula>
    </cfRule>
    <cfRule type="cellIs" dxfId="11" priority="40" operator="between">
      <formula>1</formula>
      <formula>5.9</formula>
    </cfRule>
  </conditionalFormatting>
  <conditionalFormatting sqref="I25">
    <cfRule type="containsText" dxfId="10" priority="36" operator="containsText" text="NO">
      <formula>NOT(ISERROR(SEARCH("NO",I25)))</formula>
    </cfRule>
    <cfRule type="containsText" dxfId="9" priority="37" operator="containsText" text="SI">
      <formula>NOT(ISERROR(SEARCH("SI",I25)))</formula>
    </cfRule>
  </conditionalFormatting>
  <conditionalFormatting sqref="I25">
    <cfRule type="expression" dxfId="8" priority="35">
      <formula>AND(H25="")</formula>
    </cfRule>
  </conditionalFormatting>
  <conditionalFormatting sqref="J25">
    <cfRule type="expression" dxfId="7" priority="34">
      <formula>AND(I25="")</formula>
    </cfRule>
  </conditionalFormatting>
  <conditionalFormatting sqref="F26:F34">
    <cfRule type="expression" dxfId="6" priority="33">
      <formula>AND(E26="")</formula>
    </cfRule>
  </conditionalFormatting>
  <conditionalFormatting sqref="G26:G34">
    <cfRule type="expression" dxfId="5" priority="27">
      <formula>AND(F26="")</formula>
    </cfRule>
    <cfRule type="expression" dxfId="4" priority="28">
      <formula>(Q26="ERROR")</formula>
    </cfRule>
    <cfRule type="cellIs" dxfId="3" priority="29" operator="between">
      <formula>1</formula>
      <formula>5.9</formula>
    </cfRule>
  </conditionalFormatting>
  <conditionalFormatting sqref="I26:I34">
    <cfRule type="containsText" dxfId="2" priority="25" operator="containsText" text="NO">
      <formula>NOT(ISERROR(SEARCH("NO",I26)))</formula>
    </cfRule>
    <cfRule type="containsText" dxfId="1" priority="26" operator="containsText" text="SI">
      <formula>NOT(ISERROR(SEARCH("SI",I26)))</formula>
    </cfRule>
  </conditionalFormatting>
  <conditionalFormatting sqref="I26:I34">
    <cfRule type="expression" dxfId="0" priority="24">
      <formula>AND(H26="")</formula>
    </cfRule>
  </conditionalFormatting>
  <dataValidations count="9">
    <dataValidation operator="greaterThanOrEqual" showInputMessage="1" showErrorMessage="1" errorTitle="REGISTRO NO PERMITIDO!" error="Debes Registrar Primero el tamaño del material en la Columna &quot;Formato&quot;!!" sqref="B3:B321 C4:E321 A4:A321" xr:uid="{8A87E2FF-EB24-4038-9CAB-90EEC8FEAFF6}"/>
    <dataValidation type="list" operator="greaterThanOrEqual" allowBlank="1" showInputMessage="1" showErrorMessage="1" errorTitle="REGISTRO NO PERMITIDO!" error="Debes Registrar Primero el tamaño del material en la Columna &quot;Formato&quot;!!" sqref="A3" xr:uid="{605145B3-FD80-491D-8B11-EE03B16222C1}">
      <formula1>$AA$3:$AA$465</formula1>
    </dataValidation>
    <dataValidation type="custom" allowBlank="1" showInputMessage="1" showErrorMessage="1" errorTitle="ERROR EN REGISTRO" error="Verifica lo siguiente:_x000a__x000a_1. TODAS LAS CARACTERISTICAS DE TU MATERIAL DEBEN SER DILIGENCIADAS, ¡CELDAS A a F!._x000a_2. El Largo registrado esta fuera del FORMATO seleccionado._x000a__x000a__x000a_" sqref="G3:G321" xr:uid="{39C9933F-5DCC-4B55-A91C-6F687E3392F3}">
      <formula1>(Q3="OK")</formula1>
    </dataValidation>
    <dataValidation type="custom" allowBlank="1" showInputMessage="1" showErrorMessage="1" errorTitle="ERROR DE REGISTRO" error="Verifica lo siguiente:_x000a__x000a_1. TODAS LAS CARACTERISTICAS DE TU MATERIAL DEBEN SER DILIGENCIADAS, ¡CELDAS A a F!._x000a_2. El &quot;ANCHO&quot; registrado esta fuera del FORMATO seleccionado._x000a__x000a__x000a_" sqref="H321" xr:uid="{713588D8-350A-4A46-ABA4-05B3B095125E}">
      <formula1>(R321="OK")</formula1>
    </dataValidation>
    <dataValidation type="decimal" operator="equal" allowBlank="1" showInputMessage="1" showErrorMessage="1" errorTitle="ERROR EN REGISTRO" error="Este valor debe ser únicamente 0,9!!" sqref="L3:L321" xr:uid="{C66A4DE4-92C3-4AAD-BBB3-24621B918449}">
      <formula1>0.9</formula1>
    </dataValidation>
    <dataValidation type="list" allowBlank="1" showInputMessage="1" showErrorMessage="1" sqref="I3:I322" xr:uid="{75987C6B-D7E9-439E-BE8C-A1F22B06CA85}">
      <formula1>IF(AND(A3="",C3="",D3=""),S3,IF(AND(A3&lt;&gt;"",C3=""),T3,IF(AND(A3&lt;&gt;"",C3&lt;&gt;"",D3=""),U3,IF(AND(A3&lt;&gt;"",C3&lt;&gt;"",D3&lt;&gt;"",E3=""),V3,IF(AND(A3&lt;&gt;"",C3&lt;&gt;"",D3&lt;&gt;"",E3&lt;&gt;"",F3=""),W3,IF(AND(D3&lt;&gt;"",E3&lt;&gt;"",F3&lt;&gt;"",G3=""),X3,IF(AND(D3&lt;&gt;"",E3&lt;&gt;"",F3&lt;&gt;"",G3&lt;&gt;"",H3=""),Y3,$AB$3:$AB$4)))))))</formula1>
    </dataValidation>
    <dataValidation operator="equal" allowBlank="1" showInputMessage="1" showErrorMessage="1" errorTitle="ERROR EN REGISTRO" error="Este valor debe ser únicamente 0,9!!" sqref="M3:M321" xr:uid="{2064646B-9E45-4BF1-9E36-F463742E8EFE}"/>
    <dataValidation type="custom" operator="greaterThanOrEqual" showInputMessage="1" showErrorMessage="1" errorTitle="REGISTRO NO PERMITIDO!" error="Verifica lo siguiente:_x000a__x000a_1. Debes Llenar la Casilla de &quot;Enchape&quot; en la fila anterior._x000a_2. Haz Ingresado una cantidad No válida." sqref="F3:F321" xr:uid="{19D0100C-02E6-4F65-B6AB-EB87E5202E24}">
      <formula1>OR(AND($O2="OK",$P3="OK",Z3="Registrado",AND($F3&gt;0,$F3&lt;100000)),$P3="Sin Registro")</formula1>
    </dataValidation>
    <dataValidation type="custom" allowBlank="1" showInputMessage="1" showErrorMessage="1" errorTitle="ERROR DE REGISTRO" error="Verifica lo siguiente:_x000a__x000a_1. TODAS LAS CARACTERISTICAS DE TU MATERIAL DEBEN SER DILIGENCIADAS, ¡CELDAS A a F!._x000a_2. El &quot;ANCHO&quot; registrado esta fuera del FORMATO seleccionado._x000a__x000a__x000a_" sqref="H3:H320" xr:uid="{DB15509F-D80C-40F2-8182-58E5CDFD3F2E}">
      <formula1>(Q3="OK")</formula1>
    </dataValidation>
  </dataValidation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EA0CABE-39D4-44A0-A284-D66FC7F234C7}">
          <x14:formula1>
            <xm:f>IF(AND(A3="",C3=""),S3,IF(AND(A3&lt;&gt;"",C3=""),T3,L!$C$2:$C$19))</xm:f>
          </x14:formula1>
          <xm:sqref>D3</xm:sqref>
        </x14:dataValidation>
        <x14:dataValidation type="list" errorStyle="warning" showInputMessage="1" showErrorMessage="1" errorTitle="ERROR EN FORMATO " error="El Formato es diferente a los tamaños comerciales" xr:uid="{82F48B49-8C75-4185-BBDC-0C6763F4E97C}">
          <x14:formula1>
            <xm:f>IF(AND(A3="",C3="",D3=""),S3,IF(AND(A3&lt;&gt;"",C3=""),T3,IF(AND(A3&lt;&gt;"",C3&lt;&gt;"",D3=""),U3,L!$A$2:$A$13)))</xm:f>
          </x14:formula1>
          <xm:sqref>E3</xm:sqref>
        </x14:dataValidation>
        <x14:dataValidation type="list" operator="greaterThanOrEqual" showInputMessage="1" showErrorMessage="1" errorTitle="REGISTRO NO PERMITIDO!" error="Debes Registrar Primero el tamaño del material en la Columna &quot;Formato&quot;!!" xr:uid="{04BBF958-EE6B-4F39-B974-A616493C6E24}">
          <x14:formula1>
            <xm:f>IF(AND(A3=""),S3,L!$D$2:$D$4)</xm:f>
          </x14:formula1>
          <xm:sqref>C3</xm:sqref>
        </x14:dataValidation>
        <x14:dataValidation type="list" allowBlank="1" showInputMessage="1" showErrorMessage="1" xr:uid="{7B9838FF-0D35-495B-ABDE-4DF404B677D2}">
          <x14:formula1>
            <xm:f>IF(AND(A3=""),S3,IF(AND(A3&lt;&gt;"",C3=""),T3,IF(AND(C3&lt;&gt;"",D3=""),U3,IF(AND(A3&lt;&gt;"",C3&lt;&gt;"",D3&lt;&gt;"",E3=""),V3,IF(AND(A3&lt;&gt;"",C3&lt;&gt;"",D3&lt;&gt;"",E3&lt;&gt;"",F3=""),W3,IF(AND(D3&lt;&gt;"",E3&lt;&gt;"",F3&lt;&gt;"",G3=""),X3,IF(AND(F3&lt;&gt;"",G3&lt;&gt;"",H3=""),Y3,IF(I3="",AC3,L!$B$1:$B$9))))))))</xm:f>
          </x14:formula1>
          <xm:sqref>J3:J321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461"/>
  <sheetViews>
    <sheetView topLeftCell="G1" workbookViewId="0">
      <selection activeCell="N2" sqref="N2:N461"/>
    </sheetView>
  </sheetViews>
  <sheetFormatPr baseColWidth="10" defaultRowHeight="15" x14ac:dyDescent="0.25"/>
  <cols>
    <col min="2" max="2" width="18.85546875" customWidth="1"/>
    <col min="4" max="4" width="11.5703125" customWidth="1"/>
    <col min="5" max="5" width="15.5703125" style="6" customWidth="1"/>
    <col min="6" max="6" width="15.42578125" style="6" customWidth="1"/>
    <col min="7" max="7" width="21.7109375" customWidth="1"/>
    <col min="10" max="10" width="11.42578125" style="6"/>
    <col min="12" max="12" width="14" customWidth="1"/>
  </cols>
  <sheetData>
    <row r="1" spans="1:15" x14ac:dyDescent="0.25">
      <c r="A1" s="2" t="s">
        <v>0</v>
      </c>
      <c r="B1" s="40" t="s">
        <v>16</v>
      </c>
      <c r="C1" s="7" t="s">
        <v>25</v>
      </c>
      <c r="D1" s="7" t="s">
        <v>241</v>
      </c>
      <c r="E1" s="8" t="s">
        <v>26</v>
      </c>
      <c r="F1" s="8" t="s">
        <v>238</v>
      </c>
      <c r="G1" s="7" t="s">
        <v>223</v>
      </c>
      <c r="H1" s="7" t="s">
        <v>32</v>
      </c>
      <c r="I1" s="7" t="s">
        <v>225</v>
      </c>
      <c r="J1" s="7" t="s">
        <v>227</v>
      </c>
      <c r="K1" s="7" t="s">
        <v>226</v>
      </c>
      <c r="L1" s="7" t="s">
        <v>302</v>
      </c>
      <c r="M1" s="7" t="s">
        <v>336</v>
      </c>
      <c r="N1" s="7" t="s">
        <v>431</v>
      </c>
      <c r="O1" s="7"/>
    </row>
    <row r="2" spans="1:15" x14ac:dyDescent="0.25">
      <c r="A2" s="1" t="s">
        <v>10</v>
      </c>
      <c r="B2" s="40" t="s">
        <v>17</v>
      </c>
      <c r="C2" t="s">
        <v>450</v>
      </c>
      <c r="D2" t="s">
        <v>242</v>
      </c>
      <c r="E2" s="10" t="s">
        <v>223</v>
      </c>
      <c r="F2" s="4" t="s">
        <v>34</v>
      </c>
      <c r="G2" s="4" t="s">
        <v>34</v>
      </c>
      <c r="H2" s="4" t="s">
        <v>36</v>
      </c>
      <c r="I2" s="6" t="s">
        <v>40</v>
      </c>
      <c r="J2" s="6" t="s">
        <v>245</v>
      </c>
      <c r="K2" s="4" t="s">
        <v>57</v>
      </c>
      <c r="L2" s="4" t="s">
        <v>303</v>
      </c>
      <c r="M2" s="4" t="s">
        <v>287</v>
      </c>
      <c r="N2" s="6" t="s">
        <v>470</v>
      </c>
    </row>
    <row r="3" spans="1:15" x14ac:dyDescent="0.25">
      <c r="A3" s="1" t="s">
        <v>9</v>
      </c>
      <c r="B3" s="40" t="s">
        <v>18</v>
      </c>
      <c r="C3" t="s">
        <v>28</v>
      </c>
      <c r="D3" t="s">
        <v>243</v>
      </c>
      <c r="E3" s="4" t="s">
        <v>235</v>
      </c>
      <c r="F3" s="4" t="s">
        <v>35</v>
      </c>
      <c r="G3" s="4" t="s">
        <v>35</v>
      </c>
      <c r="H3" s="4" t="s">
        <v>38</v>
      </c>
      <c r="I3" s="6" t="s">
        <v>44</v>
      </c>
      <c r="J3" s="6" t="s">
        <v>247</v>
      </c>
      <c r="K3" s="4" t="s">
        <v>284</v>
      </c>
      <c r="L3" s="4" t="s">
        <v>304</v>
      </c>
      <c r="M3" s="4" t="s">
        <v>288</v>
      </c>
      <c r="N3" s="6" t="s">
        <v>34</v>
      </c>
    </row>
    <row r="4" spans="1:15" x14ac:dyDescent="0.25">
      <c r="A4" s="1" t="s">
        <v>8</v>
      </c>
      <c r="B4" s="40" t="s">
        <v>23</v>
      </c>
      <c r="C4" t="s">
        <v>451</v>
      </c>
      <c r="D4" t="s">
        <v>283</v>
      </c>
      <c r="E4" s="4" t="s">
        <v>226</v>
      </c>
      <c r="F4" s="4" t="s">
        <v>36</v>
      </c>
      <c r="G4" s="4" t="s">
        <v>37</v>
      </c>
      <c r="H4" s="4" t="s">
        <v>274</v>
      </c>
      <c r="I4" s="6" t="s">
        <v>52</v>
      </c>
      <c r="J4" s="6" t="s">
        <v>59</v>
      </c>
      <c r="K4" s="4" t="s">
        <v>285</v>
      </c>
      <c r="L4" s="4" t="s">
        <v>305</v>
      </c>
      <c r="M4" s="4" t="s">
        <v>289</v>
      </c>
      <c r="N4" s="6" t="s">
        <v>286</v>
      </c>
    </row>
    <row r="5" spans="1:15" x14ac:dyDescent="0.25">
      <c r="A5" s="1" t="s">
        <v>14</v>
      </c>
      <c r="B5" s="40" t="s">
        <v>19</v>
      </c>
      <c r="C5" t="s">
        <v>29</v>
      </c>
      <c r="E5" s="4" t="s">
        <v>73</v>
      </c>
      <c r="F5" s="4" t="s">
        <v>37</v>
      </c>
      <c r="G5" s="4" t="s">
        <v>45</v>
      </c>
      <c r="H5" s="4" t="s">
        <v>39</v>
      </c>
      <c r="I5" s="6" t="s">
        <v>54</v>
      </c>
      <c r="J5" s="6" t="s">
        <v>71</v>
      </c>
      <c r="K5" s="4" t="s">
        <v>286</v>
      </c>
      <c r="L5" s="4" t="s">
        <v>306</v>
      </c>
      <c r="M5" s="4" t="s">
        <v>290</v>
      </c>
      <c r="N5" s="6" t="s">
        <v>294</v>
      </c>
    </row>
    <row r="6" spans="1:15" x14ac:dyDescent="0.25">
      <c r="A6" s="1" t="s">
        <v>1</v>
      </c>
      <c r="B6" s="40" t="s">
        <v>20</v>
      </c>
      <c r="C6" t="s">
        <v>452</v>
      </c>
      <c r="E6" s="10" t="s">
        <v>32</v>
      </c>
      <c r="F6" s="4" t="s">
        <v>38</v>
      </c>
      <c r="G6" s="4" t="s">
        <v>46</v>
      </c>
      <c r="H6" s="4" t="s">
        <v>31</v>
      </c>
      <c r="I6" s="6" t="s">
        <v>60</v>
      </c>
      <c r="J6" s="6" t="s">
        <v>75</v>
      </c>
      <c r="K6" s="4" t="s">
        <v>42</v>
      </c>
      <c r="L6" s="4" t="s">
        <v>307</v>
      </c>
      <c r="M6" s="4" t="s">
        <v>291</v>
      </c>
      <c r="N6" s="6" t="s">
        <v>35</v>
      </c>
    </row>
    <row r="7" spans="1:15" x14ac:dyDescent="0.25">
      <c r="A7" s="1" t="s">
        <v>2</v>
      </c>
      <c r="B7" s="40" t="s">
        <v>21</v>
      </c>
      <c r="C7" t="s">
        <v>30</v>
      </c>
      <c r="E7" s="4" t="s">
        <v>244</v>
      </c>
      <c r="F7" s="4" t="s">
        <v>273</v>
      </c>
      <c r="G7" s="4" t="s">
        <v>48</v>
      </c>
      <c r="H7" s="4" t="s">
        <v>50</v>
      </c>
      <c r="I7" s="6" t="s">
        <v>67</v>
      </c>
      <c r="J7" s="6" t="s">
        <v>77</v>
      </c>
      <c r="K7" s="4" t="s">
        <v>55</v>
      </c>
      <c r="L7" s="4" t="s">
        <v>308</v>
      </c>
      <c r="M7" s="4" t="s">
        <v>292</v>
      </c>
      <c r="N7" s="6" t="s">
        <v>36</v>
      </c>
    </row>
    <row r="8" spans="1:15" x14ac:dyDescent="0.25">
      <c r="A8" s="1" t="s">
        <v>3</v>
      </c>
      <c r="B8" s="40" t="s">
        <v>22</v>
      </c>
      <c r="C8" t="s">
        <v>453</v>
      </c>
      <c r="E8" s="4" t="s">
        <v>229</v>
      </c>
      <c r="F8" s="4" t="s">
        <v>274</v>
      </c>
      <c r="G8" s="4" t="s">
        <v>49</v>
      </c>
      <c r="H8" s="4" t="s">
        <v>51</v>
      </c>
      <c r="I8" s="6" t="s">
        <v>270</v>
      </c>
      <c r="J8" s="6" t="s">
        <v>248</v>
      </c>
      <c r="K8" s="4" t="s">
        <v>56</v>
      </c>
      <c r="L8" s="4" t="s">
        <v>309</v>
      </c>
      <c r="M8" s="4" t="s">
        <v>293</v>
      </c>
      <c r="N8" s="6" t="s">
        <v>37</v>
      </c>
    </row>
    <row r="9" spans="1:15" x14ac:dyDescent="0.25">
      <c r="A9" s="1" t="s">
        <v>4</v>
      </c>
      <c r="B9" s="40" t="s">
        <v>688</v>
      </c>
      <c r="C9" t="s">
        <v>454</v>
      </c>
      <c r="E9" s="4" t="s">
        <v>236</v>
      </c>
      <c r="F9" s="4" t="s">
        <v>39</v>
      </c>
      <c r="G9" s="4" t="s">
        <v>263</v>
      </c>
      <c r="H9" s="4" t="s">
        <v>246</v>
      </c>
      <c r="I9" s="6" t="s">
        <v>88</v>
      </c>
      <c r="J9" s="6" t="s">
        <v>78</v>
      </c>
      <c r="K9" s="4" t="s">
        <v>57</v>
      </c>
      <c r="L9" s="4" t="s">
        <v>310</v>
      </c>
      <c r="M9" s="4" t="s">
        <v>294</v>
      </c>
      <c r="N9" s="6" t="s">
        <v>37</v>
      </c>
    </row>
    <row r="10" spans="1:15" x14ac:dyDescent="0.25">
      <c r="A10" s="1" t="s">
        <v>5</v>
      </c>
      <c r="B10" s="3"/>
      <c r="C10" t="s">
        <v>455</v>
      </c>
      <c r="E10" s="4" t="s">
        <v>224</v>
      </c>
      <c r="F10" s="4" t="s">
        <v>40</v>
      </c>
      <c r="G10" s="4" t="s">
        <v>69</v>
      </c>
      <c r="H10" s="4" t="s">
        <v>58</v>
      </c>
      <c r="I10" s="6" t="s">
        <v>95</v>
      </c>
      <c r="J10" s="6" t="s">
        <v>253</v>
      </c>
      <c r="K10" s="4" t="s">
        <v>62</v>
      </c>
      <c r="L10" s="4" t="s">
        <v>311</v>
      </c>
      <c r="M10" s="4" t="s">
        <v>295</v>
      </c>
      <c r="N10" s="6" t="s">
        <v>473</v>
      </c>
    </row>
    <row r="11" spans="1:15" x14ac:dyDescent="0.25">
      <c r="A11" s="1" t="s">
        <v>11</v>
      </c>
      <c r="C11" t="s">
        <v>456</v>
      </c>
      <c r="E11" s="10" t="s">
        <v>227</v>
      </c>
      <c r="F11" s="4" t="s">
        <v>41</v>
      </c>
      <c r="G11" s="4" t="s">
        <v>264</v>
      </c>
      <c r="H11" s="4" t="s">
        <v>63</v>
      </c>
      <c r="I11" s="6" t="s">
        <v>271</v>
      </c>
      <c r="J11" s="6" t="s">
        <v>81</v>
      </c>
      <c r="K11" s="4" t="s">
        <v>101</v>
      </c>
      <c r="L11" s="4" t="s">
        <v>312</v>
      </c>
      <c r="M11" s="4" t="s">
        <v>296</v>
      </c>
      <c r="N11" s="6" t="s">
        <v>38</v>
      </c>
    </row>
    <row r="12" spans="1:15" x14ac:dyDescent="0.25">
      <c r="A12" s="1" t="s">
        <v>7</v>
      </c>
      <c r="C12" t="s">
        <v>457</v>
      </c>
      <c r="E12" s="4" t="s">
        <v>234</v>
      </c>
      <c r="F12" s="4" t="s">
        <v>42</v>
      </c>
      <c r="G12" s="4" t="s">
        <v>79</v>
      </c>
      <c r="H12" s="4" t="s">
        <v>65</v>
      </c>
      <c r="I12" s="6" t="s">
        <v>117</v>
      </c>
      <c r="J12" s="6" t="s">
        <v>89</v>
      </c>
      <c r="K12" s="4" t="s">
        <v>102</v>
      </c>
      <c r="L12" s="4" t="s">
        <v>313</v>
      </c>
      <c r="M12" s="4" t="s">
        <v>297</v>
      </c>
      <c r="N12" s="6" t="s">
        <v>273</v>
      </c>
    </row>
    <row r="13" spans="1:15" x14ac:dyDescent="0.25">
      <c r="A13" s="1" t="s">
        <v>6</v>
      </c>
      <c r="C13" t="s">
        <v>458</v>
      </c>
      <c r="E13" s="4" t="s">
        <v>230</v>
      </c>
      <c r="F13" s="4" t="s">
        <v>43</v>
      </c>
      <c r="G13" s="4" t="s">
        <v>94</v>
      </c>
      <c r="H13" s="4" t="s">
        <v>66</v>
      </c>
      <c r="I13" s="6" t="s">
        <v>120</v>
      </c>
      <c r="J13" s="6" t="s">
        <v>90</v>
      </c>
      <c r="K13" s="4" t="s">
        <v>135</v>
      </c>
      <c r="L13" s="4" t="s">
        <v>314</v>
      </c>
      <c r="M13" s="4" t="s">
        <v>298</v>
      </c>
      <c r="N13" s="6" t="s">
        <v>274</v>
      </c>
    </row>
    <row r="14" spans="1:15" x14ac:dyDescent="0.25">
      <c r="C14" t="s">
        <v>459</v>
      </c>
      <c r="E14" s="4" t="s">
        <v>231</v>
      </c>
      <c r="F14" s="4" t="s">
        <v>31</v>
      </c>
      <c r="G14" s="4" t="s">
        <v>265</v>
      </c>
      <c r="H14" s="4" t="s">
        <v>67</v>
      </c>
      <c r="I14" s="6" t="s">
        <v>125</v>
      </c>
      <c r="J14" s="6" t="s">
        <v>99</v>
      </c>
      <c r="K14" s="4" t="s">
        <v>144</v>
      </c>
      <c r="L14" s="4" t="s">
        <v>315</v>
      </c>
      <c r="M14" s="4" t="s">
        <v>299</v>
      </c>
      <c r="N14" s="6" t="s">
        <v>39</v>
      </c>
    </row>
    <row r="15" spans="1:15" x14ac:dyDescent="0.25">
      <c r="C15" t="s">
        <v>460</v>
      </c>
      <c r="E15" s="4" t="s">
        <v>237</v>
      </c>
      <c r="F15" s="4" t="s">
        <v>44</v>
      </c>
      <c r="G15" s="4" t="s">
        <v>106</v>
      </c>
      <c r="H15" s="4" t="s">
        <v>68</v>
      </c>
      <c r="I15" s="6" t="s">
        <v>127</v>
      </c>
      <c r="J15" s="6" t="s">
        <v>100</v>
      </c>
      <c r="K15" s="4" t="s">
        <v>187</v>
      </c>
      <c r="L15" s="4" t="s">
        <v>316</v>
      </c>
      <c r="M15" s="4" t="s">
        <v>300</v>
      </c>
      <c r="N15" s="6" t="s">
        <v>40</v>
      </c>
    </row>
    <row r="16" spans="1:15" x14ac:dyDescent="0.25">
      <c r="C16" t="s">
        <v>461</v>
      </c>
      <c r="E16" s="4" t="s">
        <v>228</v>
      </c>
      <c r="F16" s="4" t="s">
        <v>45</v>
      </c>
      <c r="G16" s="4" t="s">
        <v>107</v>
      </c>
      <c r="H16" s="4" t="s">
        <v>72</v>
      </c>
      <c r="I16" s="6" t="s">
        <v>130</v>
      </c>
      <c r="J16" s="6" t="s">
        <v>103</v>
      </c>
      <c r="K16" s="4" t="s">
        <v>192</v>
      </c>
      <c r="L16" s="4" t="s">
        <v>317</v>
      </c>
      <c r="N16" s="6" t="s">
        <v>41</v>
      </c>
    </row>
    <row r="17" spans="3:14" x14ac:dyDescent="0.25">
      <c r="C17" t="s">
        <v>462</v>
      </c>
      <c r="E17" s="4" t="s">
        <v>232</v>
      </c>
      <c r="F17" s="4" t="s">
        <v>46</v>
      </c>
      <c r="G17" s="4" t="s">
        <v>115</v>
      </c>
      <c r="H17" s="4" t="s">
        <v>267</v>
      </c>
      <c r="I17" s="6" t="s">
        <v>131</v>
      </c>
      <c r="J17" s="6" t="s">
        <v>137</v>
      </c>
      <c r="L17" s="4" t="s">
        <v>318</v>
      </c>
      <c r="N17" s="6" t="s">
        <v>695</v>
      </c>
    </row>
    <row r="18" spans="3:14" x14ac:dyDescent="0.25">
      <c r="C18" t="s">
        <v>463</v>
      </c>
      <c r="E18" s="4" t="s">
        <v>172</v>
      </c>
      <c r="F18" s="4" t="s">
        <v>47</v>
      </c>
      <c r="G18" s="4" t="s">
        <v>122</v>
      </c>
      <c r="H18" s="4" t="s">
        <v>83</v>
      </c>
      <c r="I18" s="6" t="s">
        <v>139</v>
      </c>
      <c r="J18" s="6" t="s">
        <v>141</v>
      </c>
      <c r="L18" s="4" t="s">
        <v>319</v>
      </c>
      <c r="N18" s="6" t="s">
        <v>287</v>
      </c>
    </row>
    <row r="19" spans="3:14" x14ac:dyDescent="0.25">
      <c r="C19" t="s">
        <v>464</v>
      </c>
      <c r="E19" s="10" t="s">
        <v>225</v>
      </c>
      <c r="F19" s="4" t="s">
        <v>48</v>
      </c>
      <c r="G19" s="4" t="s">
        <v>124</v>
      </c>
      <c r="H19" s="4" t="s">
        <v>84</v>
      </c>
      <c r="I19" s="6" t="s">
        <v>140</v>
      </c>
      <c r="J19" s="6" t="s">
        <v>142</v>
      </c>
      <c r="L19" s="4" t="s">
        <v>320</v>
      </c>
      <c r="N19" s="6" t="s">
        <v>42</v>
      </c>
    </row>
    <row r="20" spans="3:14" x14ac:dyDescent="0.25">
      <c r="E20" s="9" t="s">
        <v>302</v>
      </c>
      <c r="F20" s="4" t="s">
        <v>49</v>
      </c>
      <c r="G20" s="4" t="s">
        <v>144</v>
      </c>
      <c r="H20" s="4" t="s">
        <v>85</v>
      </c>
      <c r="I20" s="6" t="s">
        <v>149</v>
      </c>
      <c r="J20" s="6" t="s">
        <v>147</v>
      </c>
      <c r="L20" s="4" t="s">
        <v>321</v>
      </c>
      <c r="N20" s="6" t="s">
        <v>43</v>
      </c>
    </row>
    <row r="21" spans="3:14" x14ac:dyDescent="0.25">
      <c r="E21" s="9" t="s">
        <v>301</v>
      </c>
      <c r="F21" s="4" t="s">
        <v>50</v>
      </c>
      <c r="G21" s="4" t="s">
        <v>150</v>
      </c>
      <c r="H21" s="4" t="s">
        <v>91</v>
      </c>
      <c r="I21" s="6" t="s">
        <v>158</v>
      </c>
      <c r="J21" s="6" t="s">
        <v>163</v>
      </c>
      <c r="L21" s="4" t="s">
        <v>322</v>
      </c>
      <c r="N21" s="6" t="s">
        <v>31</v>
      </c>
    </row>
    <row r="22" spans="3:14" x14ac:dyDescent="0.25">
      <c r="E22" s="9" t="s">
        <v>429</v>
      </c>
      <c r="F22" s="4" t="s">
        <v>51</v>
      </c>
      <c r="G22" s="4" t="s">
        <v>152</v>
      </c>
      <c r="H22" s="4" t="s">
        <v>96</v>
      </c>
      <c r="I22" s="6" t="s">
        <v>174</v>
      </c>
      <c r="J22" s="6" t="s">
        <v>165</v>
      </c>
      <c r="L22" s="4" t="s">
        <v>323</v>
      </c>
      <c r="N22" s="6" t="s">
        <v>44</v>
      </c>
    </row>
    <row r="23" spans="3:14" x14ac:dyDescent="0.25">
      <c r="F23" s="4" t="s">
        <v>52</v>
      </c>
      <c r="G23" s="4" t="s">
        <v>159</v>
      </c>
      <c r="H23" s="4" t="s">
        <v>97</v>
      </c>
      <c r="I23" s="6" t="s">
        <v>177</v>
      </c>
      <c r="J23" s="6" t="s">
        <v>170</v>
      </c>
      <c r="L23" s="4" t="s">
        <v>324</v>
      </c>
      <c r="N23" s="6" t="s">
        <v>45</v>
      </c>
    </row>
    <row r="24" spans="3:14" x14ac:dyDescent="0.25">
      <c r="F24" s="4" t="s">
        <v>53</v>
      </c>
      <c r="G24" s="4" t="s">
        <v>161</v>
      </c>
      <c r="H24" s="4" t="s">
        <v>98</v>
      </c>
      <c r="I24" s="6" t="s">
        <v>180</v>
      </c>
      <c r="J24" s="6" t="s">
        <v>171</v>
      </c>
      <c r="L24" s="4" t="s">
        <v>325</v>
      </c>
      <c r="N24" s="6" t="s">
        <v>46</v>
      </c>
    </row>
    <row r="25" spans="3:14" x14ac:dyDescent="0.25">
      <c r="F25" s="4" t="s">
        <v>54</v>
      </c>
      <c r="G25" s="4" t="s">
        <v>166</v>
      </c>
      <c r="H25" s="4" t="s">
        <v>104</v>
      </c>
      <c r="I25" s="6" t="s">
        <v>181</v>
      </c>
      <c r="J25" s="6" t="s">
        <v>178</v>
      </c>
      <c r="L25" s="4" t="s">
        <v>326</v>
      </c>
      <c r="N25" s="6" t="s">
        <v>47</v>
      </c>
    </row>
    <row r="26" spans="3:14" x14ac:dyDescent="0.25">
      <c r="F26" s="4" t="s">
        <v>245</v>
      </c>
      <c r="G26" s="4" t="s">
        <v>169</v>
      </c>
      <c r="H26" s="4" t="s">
        <v>105</v>
      </c>
      <c r="I26" s="6" t="s">
        <v>191</v>
      </c>
      <c r="J26" s="6" t="s">
        <v>188</v>
      </c>
      <c r="L26" s="4" t="s">
        <v>327</v>
      </c>
      <c r="N26" s="6" t="s">
        <v>48</v>
      </c>
    </row>
    <row r="27" spans="3:14" x14ac:dyDescent="0.25">
      <c r="F27" s="4" t="s">
        <v>263</v>
      </c>
      <c r="G27" s="4" t="s">
        <v>176</v>
      </c>
      <c r="H27" s="4" t="s">
        <v>108</v>
      </c>
      <c r="I27" s="6" t="s">
        <v>196</v>
      </c>
      <c r="J27" s="6" t="s">
        <v>209</v>
      </c>
      <c r="L27" s="4" t="s">
        <v>328</v>
      </c>
      <c r="N27" s="6" t="s">
        <v>476</v>
      </c>
    </row>
    <row r="28" spans="3:14" x14ac:dyDescent="0.25">
      <c r="F28" s="4" t="s">
        <v>246</v>
      </c>
      <c r="G28" s="4" t="s">
        <v>179</v>
      </c>
      <c r="H28" s="4" t="s">
        <v>109</v>
      </c>
      <c r="I28" s="6" t="s">
        <v>200</v>
      </c>
      <c r="J28" s="6" t="s">
        <v>213</v>
      </c>
      <c r="L28" s="4" t="s">
        <v>430</v>
      </c>
      <c r="N28" s="6" t="s">
        <v>49</v>
      </c>
    </row>
    <row r="29" spans="3:14" x14ac:dyDescent="0.25">
      <c r="F29" s="4" t="s">
        <v>247</v>
      </c>
      <c r="G29" s="4" t="s">
        <v>182</v>
      </c>
      <c r="H29" s="4" t="s">
        <v>110</v>
      </c>
      <c r="I29" s="6" t="s">
        <v>202</v>
      </c>
      <c r="J29" s="6" t="s">
        <v>215</v>
      </c>
      <c r="L29" s="4" t="s">
        <v>330</v>
      </c>
      <c r="N29" s="6" t="s">
        <v>50</v>
      </c>
    </row>
    <row r="30" spans="3:14" x14ac:dyDescent="0.25">
      <c r="F30" s="4" t="s">
        <v>55</v>
      </c>
      <c r="G30" s="4" t="s">
        <v>185</v>
      </c>
      <c r="H30" s="4" t="s">
        <v>111</v>
      </c>
      <c r="I30" s="6" t="s">
        <v>204</v>
      </c>
      <c r="J30" s="6" t="s">
        <v>256</v>
      </c>
      <c r="L30" s="4" t="s">
        <v>331</v>
      </c>
      <c r="N30" s="6" t="s">
        <v>51</v>
      </c>
    </row>
    <row r="31" spans="3:14" x14ac:dyDescent="0.25">
      <c r="F31" s="4" t="s">
        <v>56</v>
      </c>
      <c r="G31" s="4" t="s">
        <v>186</v>
      </c>
      <c r="H31" s="4" t="s">
        <v>112</v>
      </c>
      <c r="I31" s="6" t="s">
        <v>205</v>
      </c>
      <c r="J31" s="6" t="s">
        <v>260</v>
      </c>
      <c r="N31" s="6" t="s">
        <v>52</v>
      </c>
    </row>
    <row r="32" spans="3:14" x14ac:dyDescent="0.25">
      <c r="F32" s="4" t="s">
        <v>57</v>
      </c>
      <c r="G32" s="4" t="s">
        <v>197</v>
      </c>
      <c r="H32" s="4" t="s">
        <v>268</v>
      </c>
      <c r="I32" s="6" t="s">
        <v>208</v>
      </c>
      <c r="J32" s="6" t="s">
        <v>222</v>
      </c>
      <c r="N32" s="6" t="s">
        <v>53</v>
      </c>
    </row>
    <row r="33" spans="6:14" x14ac:dyDescent="0.25">
      <c r="F33" s="4" t="s">
        <v>58</v>
      </c>
      <c r="G33" s="4" t="s">
        <v>202</v>
      </c>
      <c r="H33" s="4" t="s">
        <v>114</v>
      </c>
      <c r="I33" s="6" t="s">
        <v>212</v>
      </c>
      <c r="N33" s="6" t="s">
        <v>477</v>
      </c>
    </row>
    <row r="34" spans="6:14" x14ac:dyDescent="0.25">
      <c r="F34" s="4" t="s">
        <v>59</v>
      </c>
      <c r="G34" s="4" t="s">
        <v>206</v>
      </c>
      <c r="H34" s="4" t="s">
        <v>116</v>
      </c>
      <c r="I34" s="6" t="s">
        <v>272</v>
      </c>
      <c r="N34" s="6" t="s">
        <v>478</v>
      </c>
    </row>
    <row r="35" spans="6:14" x14ac:dyDescent="0.25">
      <c r="F35" s="4" t="s">
        <v>60</v>
      </c>
      <c r="G35" s="4" t="s">
        <v>207</v>
      </c>
      <c r="H35" s="4" t="s">
        <v>118</v>
      </c>
      <c r="I35" s="6" t="s">
        <v>100</v>
      </c>
      <c r="N35" s="6" t="s">
        <v>421</v>
      </c>
    </row>
    <row r="36" spans="6:14" x14ac:dyDescent="0.25">
      <c r="F36" s="4" t="s">
        <v>61</v>
      </c>
      <c r="G36" s="4" t="s">
        <v>209</v>
      </c>
      <c r="H36" s="4" t="s">
        <v>119</v>
      </c>
      <c r="I36" s="6" t="s">
        <v>282</v>
      </c>
      <c r="N36" s="6" t="s">
        <v>54</v>
      </c>
    </row>
    <row r="37" spans="6:14" x14ac:dyDescent="0.25">
      <c r="F37" s="4" t="s">
        <v>62</v>
      </c>
      <c r="G37" s="4" t="s">
        <v>214</v>
      </c>
      <c r="H37" s="4" t="s">
        <v>121</v>
      </c>
      <c r="N37" s="6" t="s">
        <v>628</v>
      </c>
    </row>
    <row r="38" spans="6:14" x14ac:dyDescent="0.25">
      <c r="F38" s="4" t="s">
        <v>63</v>
      </c>
      <c r="G38" s="4" t="s">
        <v>216</v>
      </c>
      <c r="H38" s="4" t="s">
        <v>123</v>
      </c>
      <c r="N38" s="6" t="s">
        <v>303</v>
      </c>
    </row>
    <row r="39" spans="6:14" x14ac:dyDescent="0.25">
      <c r="F39" s="4" t="s">
        <v>64</v>
      </c>
      <c r="G39" s="4" t="s">
        <v>266</v>
      </c>
      <c r="H39" s="4" t="s">
        <v>126</v>
      </c>
      <c r="N39" s="6" t="s">
        <v>314</v>
      </c>
    </row>
    <row r="40" spans="6:14" x14ac:dyDescent="0.25">
      <c r="F40" s="4" t="s">
        <v>65</v>
      </c>
      <c r="G40" s="4" t="s">
        <v>221</v>
      </c>
      <c r="H40" s="4" t="s">
        <v>127</v>
      </c>
      <c r="N40" s="6" t="s">
        <v>311</v>
      </c>
    </row>
    <row r="41" spans="6:14" x14ac:dyDescent="0.25">
      <c r="F41" s="4" t="s">
        <v>66</v>
      </c>
      <c r="G41" s="4" t="s">
        <v>240</v>
      </c>
      <c r="H41" s="4" t="s">
        <v>128</v>
      </c>
      <c r="N41" s="6" t="s">
        <v>479</v>
      </c>
    </row>
    <row r="42" spans="6:14" x14ac:dyDescent="0.25">
      <c r="F42" s="4" t="s">
        <v>67</v>
      </c>
      <c r="G42" s="4" t="s">
        <v>280</v>
      </c>
      <c r="H42" s="4" t="s">
        <v>129</v>
      </c>
      <c r="N42" s="6" t="s">
        <v>479</v>
      </c>
    </row>
    <row r="43" spans="6:14" x14ac:dyDescent="0.25">
      <c r="F43" s="4" t="s">
        <v>68</v>
      </c>
      <c r="G43" s="4" t="s">
        <v>239</v>
      </c>
      <c r="H43" s="4" t="s">
        <v>133</v>
      </c>
      <c r="N43" s="6" t="s">
        <v>365</v>
      </c>
    </row>
    <row r="44" spans="6:14" x14ac:dyDescent="0.25">
      <c r="F44" s="4" t="s">
        <v>69</v>
      </c>
      <c r="G44" s="4" t="s">
        <v>281</v>
      </c>
      <c r="H44" s="4" t="s">
        <v>134</v>
      </c>
      <c r="N44" s="6" t="s">
        <v>308</v>
      </c>
    </row>
    <row r="45" spans="6:14" x14ac:dyDescent="0.25">
      <c r="F45" s="4" t="s">
        <v>70</v>
      </c>
      <c r="H45" s="4" t="s">
        <v>138</v>
      </c>
      <c r="N45" s="6" t="s">
        <v>55</v>
      </c>
    </row>
    <row r="46" spans="6:14" x14ac:dyDescent="0.25">
      <c r="F46" s="4" t="s">
        <v>71</v>
      </c>
      <c r="H46" s="4" t="s">
        <v>143</v>
      </c>
      <c r="N46" s="6" t="s">
        <v>690</v>
      </c>
    </row>
    <row r="47" spans="6:14" x14ac:dyDescent="0.25">
      <c r="F47" s="4" t="s">
        <v>72</v>
      </c>
      <c r="H47" s="4" t="s">
        <v>144</v>
      </c>
      <c r="N47" s="6" t="s">
        <v>636</v>
      </c>
    </row>
    <row r="48" spans="6:14" x14ac:dyDescent="0.25">
      <c r="F48" s="4" t="s">
        <v>73</v>
      </c>
      <c r="H48" s="4" t="s">
        <v>147</v>
      </c>
      <c r="N48" s="6" t="s">
        <v>306</v>
      </c>
    </row>
    <row r="49" spans="6:14" x14ac:dyDescent="0.25">
      <c r="F49" s="4" t="s">
        <v>74</v>
      </c>
      <c r="H49" s="4" t="s">
        <v>148</v>
      </c>
      <c r="N49" s="6" t="s">
        <v>245</v>
      </c>
    </row>
    <row r="50" spans="6:14" x14ac:dyDescent="0.25">
      <c r="F50" s="4" t="s">
        <v>75</v>
      </c>
      <c r="H50" s="4" t="s">
        <v>154</v>
      </c>
      <c r="N50" s="6" t="s">
        <v>430</v>
      </c>
    </row>
    <row r="51" spans="6:14" x14ac:dyDescent="0.25">
      <c r="F51" s="4" t="s">
        <v>248</v>
      </c>
      <c r="H51" s="4" t="s">
        <v>155</v>
      </c>
      <c r="N51" s="6" t="s">
        <v>56</v>
      </c>
    </row>
    <row r="52" spans="6:14" x14ac:dyDescent="0.25">
      <c r="F52" s="4" t="s">
        <v>249</v>
      </c>
      <c r="H52" s="4" t="s">
        <v>156</v>
      </c>
      <c r="N52" s="6" t="s">
        <v>320</v>
      </c>
    </row>
    <row r="53" spans="6:14" x14ac:dyDescent="0.25">
      <c r="F53" s="4" t="s">
        <v>250</v>
      </c>
      <c r="H53" s="4" t="s">
        <v>167</v>
      </c>
      <c r="N53" s="6" t="s">
        <v>483</v>
      </c>
    </row>
    <row r="54" spans="6:14" x14ac:dyDescent="0.25">
      <c r="F54" s="4" t="s">
        <v>251</v>
      </c>
      <c r="H54" s="4" t="s">
        <v>168</v>
      </c>
      <c r="N54" s="6" t="s">
        <v>483</v>
      </c>
    </row>
    <row r="55" spans="6:14" x14ac:dyDescent="0.25">
      <c r="F55" s="4" t="s">
        <v>264</v>
      </c>
      <c r="H55" s="4" t="s">
        <v>173</v>
      </c>
      <c r="N55" s="6" t="s">
        <v>427</v>
      </c>
    </row>
    <row r="56" spans="6:14" x14ac:dyDescent="0.25">
      <c r="F56" s="4" t="s">
        <v>267</v>
      </c>
      <c r="H56" s="4" t="s">
        <v>184</v>
      </c>
      <c r="N56" s="6" t="s">
        <v>357</v>
      </c>
    </row>
    <row r="57" spans="6:14" x14ac:dyDescent="0.25">
      <c r="F57" s="4" t="s">
        <v>252</v>
      </c>
      <c r="H57" s="4" t="s">
        <v>190</v>
      </c>
      <c r="N57" s="6" t="s">
        <v>629</v>
      </c>
    </row>
    <row r="58" spans="6:14" x14ac:dyDescent="0.25">
      <c r="F58" s="4" t="s">
        <v>270</v>
      </c>
      <c r="H58" s="4" t="s">
        <v>194</v>
      </c>
      <c r="N58" s="6" t="s">
        <v>57</v>
      </c>
    </row>
    <row r="59" spans="6:14" x14ac:dyDescent="0.25">
      <c r="F59" s="4" t="s">
        <v>253</v>
      </c>
      <c r="H59" s="4" t="s">
        <v>198</v>
      </c>
      <c r="N59" s="6" t="s">
        <v>57</v>
      </c>
    </row>
    <row r="60" spans="6:14" x14ac:dyDescent="0.25">
      <c r="F60" s="4" t="s">
        <v>77</v>
      </c>
      <c r="H60" s="4" t="s">
        <v>199</v>
      </c>
      <c r="N60" s="6" t="s">
        <v>288</v>
      </c>
    </row>
    <row r="61" spans="6:14" x14ac:dyDescent="0.25">
      <c r="F61" s="4" t="s">
        <v>78</v>
      </c>
      <c r="H61" s="4" t="s">
        <v>201</v>
      </c>
      <c r="N61" s="6" t="s">
        <v>263</v>
      </c>
    </row>
    <row r="62" spans="6:14" x14ac:dyDescent="0.25">
      <c r="F62" s="4" t="s">
        <v>79</v>
      </c>
      <c r="H62" s="4" t="s">
        <v>203</v>
      </c>
      <c r="N62" s="6" t="s">
        <v>313</v>
      </c>
    </row>
    <row r="63" spans="6:14" x14ac:dyDescent="0.25">
      <c r="F63" s="4" t="s">
        <v>80</v>
      </c>
      <c r="H63" s="4" t="s">
        <v>210</v>
      </c>
      <c r="N63" s="6" t="s">
        <v>630</v>
      </c>
    </row>
    <row r="64" spans="6:14" x14ac:dyDescent="0.25">
      <c r="F64" s="4" t="s">
        <v>81</v>
      </c>
      <c r="H64" s="4" t="s">
        <v>211</v>
      </c>
      <c r="N64" s="6" t="s">
        <v>58</v>
      </c>
    </row>
    <row r="65" spans="6:14" x14ac:dyDescent="0.25">
      <c r="F65" s="4" t="s">
        <v>82</v>
      </c>
      <c r="H65" s="4" t="s">
        <v>217</v>
      </c>
      <c r="N65" s="6" t="s">
        <v>59</v>
      </c>
    </row>
    <row r="66" spans="6:14" x14ac:dyDescent="0.25">
      <c r="F66" s="4" t="s">
        <v>83</v>
      </c>
      <c r="H66" s="4" t="s">
        <v>218</v>
      </c>
      <c r="N66" s="6" t="s">
        <v>646</v>
      </c>
    </row>
    <row r="67" spans="6:14" x14ac:dyDescent="0.25">
      <c r="F67" s="4" t="s">
        <v>84</v>
      </c>
      <c r="H67" s="4" t="s">
        <v>219</v>
      </c>
      <c r="N67" s="6" t="s">
        <v>645</v>
      </c>
    </row>
    <row r="68" spans="6:14" x14ac:dyDescent="0.25">
      <c r="F68" s="4" t="s">
        <v>85</v>
      </c>
      <c r="H68" s="4" t="s">
        <v>269</v>
      </c>
      <c r="N68" s="6" t="s">
        <v>60</v>
      </c>
    </row>
    <row r="69" spans="6:14" x14ac:dyDescent="0.25">
      <c r="F69" s="4" t="s">
        <v>86</v>
      </c>
      <c r="H69" s="4" t="s">
        <v>278</v>
      </c>
      <c r="N69" s="6" t="s">
        <v>387</v>
      </c>
    </row>
    <row r="70" spans="6:14" x14ac:dyDescent="0.25">
      <c r="F70" s="4" t="s">
        <v>87</v>
      </c>
      <c r="H70" s="4" t="s">
        <v>279</v>
      </c>
      <c r="N70" s="6" t="s">
        <v>61</v>
      </c>
    </row>
    <row r="71" spans="6:14" x14ac:dyDescent="0.25">
      <c r="F71" s="4" t="s">
        <v>88</v>
      </c>
      <c r="H71" s="4" t="s">
        <v>100</v>
      </c>
      <c r="N71" s="6" t="s">
        <v>62</v>
      </c>
    </row>
    <row r="72" spans="6:14" x14ac:dyDescent="0.25">
      <c r="F72" s="4" t="s">
        <v>89</v>
      </c>
      <c r="N72" s="6" t="s">
        <v>640</v>
      </c>
    </row>
    <row r="73" spans="6:14" x14ac:dyDescent="0.25">
      <c r="F73" s="4" t="s">
        <v>90</v>
      </c>
      <c r="N73" s="6" t="s">
        <v>63</v>
      </c>
    </row>
    <row r="74" spans="6:14" x14ac:dyDescent="0.25">
      <c r="F74" s="4" t="s">
        <v>91</v>
      </c>
      <c r="N74" s="6" t="s">
        <v>295</v>
      </c>
    </row>
    <row r="75" spans="6:14" x14ac:dyDescent="0.25">
      <c r="F75" s="4" t="s">
        <v>92</v>
      </c>
      <c r="N75" s="6" t="s">
        <v>64</v>
      </c>
    </row>
    <row r="76" spans="6:14" x14ac:dyDescent="0.25">
      <c r="F76" s="4" t="s">
        <v>93</v>
      </c>
      <c r="N76" s="6" t="s">
        <v>407</v>
      </c>
    </row>
    <row r="77" spans="6:14" x14ac:dyDescent="0.25">
      <c r="F77" s="4" t="s">
        <v>94</v>
      </c>
      <c r="N77" s="6" t="s">
        <v>406</v>
      </c>
    </row>
    <row r="78" spans="6:14" x14ac:dyDescent="0.25">
      <c r="F78" s="4" t="s">
        <v>95</v>
      </c>
      <c r="N78" s="6" t="s">
        <v>408</v>
      </c>
    </row>
    <row r="79" spans="6:14" x14ac:dyDescent="0.25">
      <c r="F79" s="4" t="s">
        <v>96</v>
      </c>
      <c r="N79" s="6" t="s">
        <v>362</v>
      </c>
    </row>
    <row r="80" spans="6:14" x14ac:dyDescent="0.25">
      <c r="F80" s="4" t="s">
        <v>97</v>
      </c>
      <c r="N80" s="6" t="s">
        <v>65</v>
      </c>
    </row>
    <row r="81" spans="6:14" x14ac:dyDescent="0.25">
      <c r="F81" s="4" t="s">
        <v>98</v>
      </c>
      <c r="N81" s="6" t="s">
        <v>66</v>
      </c>
    </row>
    <row r="82" spans="6:14" x14ac:dyDescent="0.25">
      <c r="F82" s="4" t="s">
        <v>99</v>
      </c>
      <c r="N82" s="6" t="s">
        <v>67</v>
      </c>
    </row>
    <row r="83" spans="6:14" x14ac:dyDescent="0.25">
      <c r="F83" s="4" t="s">
        <v>100</v>
      </c>
      <c r="N83" s="6" t="s">
        <v>491</v>
      </c>
    </row>
    <row r="84" spans="6:14" x14ac:dyDescent="0.25">
      <c r="F84" s="4" t="s">
        <v>265</v>
      </c>
      <c r="N84" s="6" t="s">
        <v>492</v>
      </c>
    </row>
    <row r="85" spans="6:14" x14ac:dyDescent="0.25">
      <c r="F85" s="4" t="s">
        <v>254</v>
      </c>
      <c r="N85" s="6" t="s">
        <v>424</v>
      </c>
    </row>
    <row r="86" spans="6:14" x14ac:dyDescent="0.25">
      <c r="F86" s="4" t="s">
        <v>101</v>
      </c>
      <c r="N86" s="6" t="s">
        <v>68</v>
      </c>
    </row>
    <row r="87" spans="6:14" x14ac:dyDescent="0.25">
      <c r="F87" s="4" t="s">
        <v>102</v>
      </c>
      <c r="N87" s="6" t="s">
        <v>69</v>
      </c>
    </row>
    <row r="88" spans="6:14" x14ac:dyDescent="0.25">
      <c r="F88" s="4" t="s">
        <v>103</v>
      </c>
      <c r="N88" s="6" t="s">
        <v>70</v>
      </c>
    </row>
    <row r="89" spans="6:14" x14ac:dyDescent="0.25">
      <c r="F89" s="4" t="s">
        <v>104</v>
      </c>
      <c r="N89" s="6" t="s">
        <v>71</v>
      </c>
    </row>
    <row r="90" spans="6:14" x14ac:dyDescent="0.25">
      <c r="F90" s="4" t="s">
        <v>105</v>
      </c>
      <c r="N90" s="6" t="s">
        <v>72</v>
      </c>
    </row>
    <row r="91" spans="6:14" x14ac:dyDescent="0.25">
      <c r="F91" s="4" t="s">
        <v>106</v>
      </c>
      <c r="N91" s="6" t="s">
        <v>73</v>
      </c>
    </row>
    <row r="92" spans="6:14" x14ac:dyDescent="0.25">
      <c r="F92" s="4" t="s">
        <v>107</v>
      </c>
      <c r="N92" s="6" t="s">
        <v>74</v>
      </c>
    </row>
    <row r="93" spans="6:14" x14ac:dyDescent="0.25">
      <c r="F93" s="4" t="s">
        <v>108</v>
      </c>
      <c r="N93" s="6" t="s">
        <v>643</v>
      </c>
    </row>
    <row r="94" spans="6:14" x14ac:dyDescent="0.25">
      <c r="F94" s="4" t="s">
        <v>109</v>
      </c>
      <c r="N94" s="6" t="s">
        <v>644</v>
      </c>
    </row>
    <row r="95" spans="6:14" x14ac:dyDescent="0.25">
      <c r="F95" s="4" t="s">
        <v>110</v>
      </c>
      <c r="N95" s="6" t="s">
        <v>500</v>
      </c>
    </row>
    <row r="96" spans="6:14" x14ac:dyDescent="0.25">
      <c r="F96" s="4" t="s">
        <v>111</v>
      </c>
      <c r="N96" s="6" t="s">
        <v>75</v>
      </c>
    </row>
    <row r="97" spans="6:14" x14ac:dyDescent="0.25">
      <c r="F97" s="4" t="s">
        <v>112</v>
      </c>
      <c r="N97" s="6" t="s">
        <v>77</v>
      </c>
    </row>
    <row r="98" spans="6:14" x14ac:dyDescent="0.25">
      <c r="F98" s="4" t="s">
        <v>271</v>
      </c>
      <c r="N98" s="6" t="s">
        <v>248</v>
      </c>
    </row>
    <row r="99" spans="6:14" x14ac:dyDescent="0.25">
      <c r="F99" s="4" t="s">
        <v>268</v>
      </c>
      <c r="N99" s="6" t="s">
        <v>641</v>
      </c>
    </row>
    <row r="100" spans="6:14" x14ac:dyDescent="0.25">
      <c r="F100" s="4" t="s">
        <v>113</v>
      </c>
      <c r="N100" s="6" t="s">
        <v>78</v>
      </c>
    </row>
    <row r="101" spans="6:14" x14ac:dyDescent="0.25">
      <c r="F101" s="4" t="s">
        <v>114</v>
      </c>
      <c r="N101" s="6" t="s">
        <v>252</v>
      </c>
    </row>
    <row r="102" spans="6:14" x14ac:dyDescent="0.25">
      <c r="F102" s="4" t="s">
        <v>115</v>
      </c>
      <c r="N102" s="6" t="s">
        <v>428</v>
      </c>
    </row>
    <row r="103" spans="6:14" x14ac:dyDescent="0.25">
      <c r="F103" s="4" t="s">
        <v>116</v>
      </c>
      <c r="N103" s="6" t="s">
        <v>267</v>
      </c>
    </row>
    <row r="104" spans="6:14" x14ac:dyDescent="0.25">
      <c r="F104" s="4" t="s">
        <v>117</v>
      </c>
      <c r="N104" s="6" t="s">
        <v>647</v>
      </c>
    </row>
    <row r="105" spans="6:14" x14ac:dyDescent="0.25">
      <c r="F105" s="4" t="s">
        <v>118</v>
      </c>
      <c r="N105" s="6" t="s">
        <v>642</v>
      </c>
    </row>
    <row r="106" spans="6:14" x14ac:dyDescent="0.25">
      <c r="F106" s="4" t="s">
        <v>119</v>
      </c>
      <c r="N106" s="6" t="s">
        <v>264</v>
      </c>
    </row>
    <row r="107" spans="6:14" x14ac:dyDescent="0.25">
      <c r="F107" s="4" t="s">
        <v>120</v>
      </c>
      <c r="N107" s="6" t="s">
        <v>79</v>
      </c>
    </row>
    <row r="108" spans="6:14" x14ac:dyDescent="0.25">
      <c r="F108" s="4" t="s">
        <v>121</v>
      </c>
      <c r="N108" s="6" t="s">
        <v>80</v>
      </c>
    </row>
    <row r="109" spans="6:14" x14ac:dyDescent="0.25">
      <c r="F109" s="4" t="s">
        <v>122</v>
      </c>
      <c r="N109" s="6" t="s">
        <v>81</v>
      </c>
    </row>
    <row r="110" spans="6:14" x14ac:dyDescent="0.25">
      <c r="F110" s="4" t="s">
        <v>123</v>
      </c>
      <c r="N110" s="6" t="s">
        <v>81</v>
      </c>
    </row>
    <row r="111" spans="6:14" x14ac:dyDescent="0.25">
      <c r="F111" s="4" t="s">
        <v>124</v>
      </c>
      <c r="N111" s="6" t="s">
        <v>82</v>
      </c>
    </row>
    <row r="112" spans="6:14" x14ac:dyDescent="0.25">
      <c r="F112" s="4" t="s">
        <v>125</v>
      </c>
      <c r="N112" s="6" t="s">
        <v>501</v>
      </c>
    </row>
    <row r="113" spans="6:14" x14ac:dyDescent="0.25">
      <c r="F113" s="4" t="s">
        <v>126</v>
      </c>
      <c r="N113" s="6" t="s">
        <v>83</v>
      </c>
    </row>
    <row r="114" spans="6:14" x14ac:dyDescent="0.25">
      <c r="F114" s="4" t="s">
        <v>127</v>
      </c>
      <c r="N114" s="6" t="s">
        <v>84</v>
      </c>
    </row>
    <row r="115" spans="6:14" x14ac:dyDescent="0.25">
      <c r="F115" s="4" t="s">
        <v>128</v>
      </c>
      <c r="N115" s="6" t="s">
        <v>85</v>
      </c>
    </row>
    <row r="116" spans="6:14" x14ac:dyDescent="0.25">
      <c r="F116" s="4" t="s">
        <v>129</v>
      </c>
      <c r="N116" s="6" t="s">
        <v>692</v>
      </c>
    </row>
    <row r="117" spans="6:14" x14ac:dyDescent="0.25">
      <c r="F117" s="4" t="s">
        <v>130</v>
      </c>
      <c r="N117" s="6" t="s">
        <v>696</v>
      </c>
    </row>
    <row r="118" spans="6:14" x14ac:dyDescent="0.25">
      <c r="F118" s="4" t="s">
        <v>131</v>
      </c>
      <c r="N118" s="6" t="s">
        <v>86</v>
      </c>
    </row>
    <row r="119" spans="6:14" x14ac:dyDescent="0.25">
      <c r="F119" s="4" t="s">
        <v>132</v>
      </c>
      <c r="N119" s="6" t="s">
        <v>404</v>
      </c>
    </row>
    <row r="120" spans="6:14" x14ac:dyDescent="0.25">
      <c r="F120" s="4" t="s">
        <v>133</v>
      </c>
      <c r="N120" s="6" t="s">
        <v>502</v>
      </c>
    </row>
    <row r="121" spans="6:14" x14ac:dyDescent="0.25">
      <c r="F121" s="4" t="s">
        <v>134</v>
      </c>
      <c r="N121" s="6" t="s">
        <v>385</v>
      </c>
    </row>
    <row r="122" spans="6:14" x14ac:dyDescent="0.25">
      <c r="F122" s="4" t="s">
        <v>135</v>
      </c>
      <c r="N122" s="6" t="s">
        <v>87</v>
      </c>
    </row>
    <row r="123" spans="6:14" x14ac:dyDescent="0.25">
      <c r="F123" s="4" t="s">
        <v>136</v>
      </c>
      <c r="N123" s="6" t="s">
        <v>88</v>
      </c>
    </row>
    <row r="124" spans="6:14" x14ac:dyDescent="0.25">
      <c r="F124" s="4" t="s">
        <v>137</v>
      </c>
      <c r="N124" s="6" t="s">
        <v>89</v>
      </c>
    </row>
    <row r="125" spans="6:14" x14ac:dyDescent="0.25">
      <c r="F125" s="4" t="s">
        <v>138</v>
      </c>
      <c r="N125" s="6" t="s">
        <v>90</v>
      </c>
    </row>
    <row r="126" spans="6:14" x14ac:dyDescent="0.25">
      <c r="F126" s="4" t="s">
        <v>139</v>
      </c>
      <c r="N126" s="6" t="s">
        <v>631</v>
      </c>
    </row>
    <row r="127" spans="6:14" x14ac:dyDescent="0.25">
      <c r="F127" s="4" t="s">
        <v>140</v>
      </c>
      <c r="N127" s="6" t="s">
        <v>637</v>
      </c>
    </row>
    <row r="128" spans="6:14" x14ac:dyDescent="0.25">
      <c r="F128" s="4" t="s">
        <v>141</v>
      </c>
      <c r="N128" s="6" t="s">
        <v>312</v>
      </c>
    </row>
    <row r="129" spans="6:14" x14ac:dyDescent="0.25">
      <c r="F129" s="4" t="s">
        <v>142</v>
      </c>
      <c r="N129" s="6" t="s">
        <v>504</v>
      </c>
    </row>
    <row r="130" spans="6:14" x14ac:dyDescent="0.25">
      <c r="F130" s="4" t="s">
        <v>143</v>
      </c>
      <c r="N130" s="6" t="s">
        <v>315</v>
      </c>
    </row>
    <row r="131" spans="6:14" x14ac:dyDescent="0.25">
      <c r="F131" s="4" t="s">
        <v>144</v>
      </c>
      <c r="N131" s="6" t="s">
        <v>325</v>
      </c>
    </row>
    <row r="132" spans="6:14" x14ac:dyDescent="0.25">
      <c r="F132" s="4" t="s">
        <v>145</v>
      </c>
      <c r="N132" s="6" t="s">
        <v>299</v>
      </c>
    </row>
    <row r="133" spans="6:14" x14ac:dyDescent="0.25">
      <c r="F133" s="4" t="s">
        <v>146</v>
      </c>
      <c r="N133" s="6" t="s">
        <v>293</v>
      </c>
    </row>
    <row r="134" spans="6:14" x14ac:dyDescent="0.25">
      <c r="F134" s="4" t="s">
        <v>147</v>
      </c>
      <c r="N134" s="6" t="s">
        <v>298</v>
      </c>
    </row>
    <row r="135" spans="6:14" x14ac:dyDescent="0.25">
      <c r="F135" s="4" t="s">
        <v>148</v>
      </c>
      <c r="N135" s="6" t="s">
        <v>289</v>
      </c>
    </row>
    <row r="136" spans="6:14" x14ac:dyDescent="0.25">
      <c r="F136" s="4" t="s">
        <v>149</v>
      </c>
      <c r="N136" s="6" t="s">
        <v>297</v>
      </c>
    </row>
    <row r="137" spans="6:14" x14ac:dyDescent="0.25">
      <c r="F137" s="4" t="s">
        <v>150</v>
      </c>
      <c r="N137" s="6" t="s">
        <v>291</v>
      </c>
    </row>
    <row r="138" spans="6:14" x14ac:dyDescent="0.25">
      <c r="F138" s="4" t="s">
        <v>151</v>
      </c>
      <c r="N138" s="6" t="s">
        <v>292</v>
      </c>
    </row>
    <row r="139" spans="6:14" x14ac:dyDescent="0.25">
      <c r="F139" s="4" t="s">
        <v>152</v>
      </c>
      <c r="N139" s="6" t="s">
        <v>91</v>
      </c>
    </row>
    <row r="140" spans="6:14" x14ac:dyDescent="0.25">
      <c r="F140" s="4" t="s">
        <v>153</v>
      </c>
      <c r="N140" s="6" t="s">
        <v>372</v>
      </c>
    </row>
    <row r="141" spans="6:14" x14ac:dyDescent="0.25">
      <c r="F141" s="4" t="s">
        <v>154</v>
      </c>
      <c r="N141" s="6" t="s">
        <v>375</v>
      </c>
    </row>
    <row r="142" spans="6:14" x14ac:dyDescent="0.25">
      <c r="F142" s="4" t="s">
        <v>155</v>
      </c>
      <c r="N142" s="6" t="s">
        <v>369</v>
      </c>
    </row>
    <row r="143" spans="6:14" x14ac:dyDescent="0.25">
      <c r="F143" s="4" t="s">
        <v>156</v>
      </c>
      <c r="N143" s="6" t="s">
        <v>371</v>
      </c>
    </row>
    <row r="144" spans="6:14" x14ac:dyDescent="0.25">
      <c r="F144" s="4" t="s">
        <v>157</v>
      </c>
      <c r="N144" s="6" t="s">
        <v>374</v>
      </c>
    </row>
    <row r="145" spans="6:14" x14ac:dyDescent="0.25">
      <c r="F145" s="4" t="s">
        <v>158</v>
      </c>
      <c r="N145" s="6" t="s">
        <v>370</v>
      </c>
    </row>
    <row r="146" spans="6:14" x14ac:dyDescent="0.25">
      <c r="F146" s="4" t="s">
        <v>159</v>
      </c>
      <c r="N146" s="6" t="s">
        <v>505</v>
      </c>
    </row>
    <row r="147" spans="6:14" x14ac:dyDescent="0.25">
      <c r="F147" s="4" t="s">
        <v>160</v>
      </c>
      <c r="N147" s="6" t="s">
        <v>505</v>
      </c>
    </row>
    <row r="148" spans="6:14" x14ac:dyDescent="0.25">
      <c r="F148" s="4" t="s">
        <v>161</v>
      </c>
      <c r="N148" s="6" t="s">
        <v>506</v>
      </c>
    </row>
    <row r="149" spans="6:14" x14ac:dyDescent="0.25">
      <c r="F149" s="4" t="s">
        <v>162</v>
      </c>
      <c r="N149" s="6" t="s">
        <v>331</v>
      </c>
    </row>
    <row r="150" spans="6:14" x14ac:dyDescent="0.25">
      <c r="F150" s="4" t="s">
        <v>163</v>
      </c>
      <c r="N150" s="6" t="s">
        <v>92</v>
      </c>
    </row>
    <row r="151" spans="6:14" x14ac:dyDescent="0.25">
      <c r="F151" s="4" t="s">
        <v>164</v>
      </c>
      <c r="N151" s="6" t="s">
        <v>93</v>
      </c>
    </row>
    <row r="152" spans="6:14" x14ac:dyDescent="0.25">
      <c r="F152" s="4" t="s">
        <v>165</v>
      </c>
      <c r="N152" s="6" t="s">
        <v>94</v>
      </c>
    </row>
    <row r="153" spans="6:14" x14ac:dyDescent="0.25">
      <c r="F153" s="4" t="s">
        <v>166</v>
      </c>
      <c r="N153" s="6" t="s">
        <v>508</v>
      </c>
    </row>
    <row r="154" spans="6:14" x14ac:dyDescent="0.25">
      <c r="F154" s="4" t="s">
        <v>167</v>
      </c>
      <c r="N154" s="6" t="s">
        <v>95</v>
      </c>
    </row>
    <row r="155" spans="6:14" x14ac:dyDescent="0.25">
      <c r="F155" s="4" t="s">
        <v>168</v>
      </c>
      <c r="N155" s="6" t="s">
        <v>96</v>
      </c>
    </row>
    <row r="156" spans="6:14" x14ac:dyDescent="0.25">
      <c r="F156" s="4" t="s">
        <v>169</v>
      </c>
      <c r="N156" s="6" t="s">
        <v>97</v>
      </c>
    </row>
    <row r="157" spans="6:14" x14ac:dyDescent="0.25">
      <c r="F157" s="4" t="s">
        <v>170</v>
      </c>
      <c r="N157" s="6" t="s">
        <v>98</v>
      </c>
    </row>
    <row r="158" spans="6:14" x14ac:dyDescent="0.25">
      <c r="F158" s="4" t="s">
        <v>171</v>
      </c>
      <c r="N158" s="6" t="s">
        <v>99</v>
      </c>
    </row>
    <row r="159" spans="6:14" x14ac:dyDescent="0.25">
      <c r="F159" s="4" t="s">
        <v>172</v>
      </c>
      <c r="N159" s="6" t="s">
        <v>509</v>
      </c>
    </row>
    <row r="160" spans="6:14" x14ac:dyDescent="0.25">
      <c r="F160" s="4" t="s">
        <v>173</v>
      </c>
      <c r="N160" s="6" t="s">
        <v>510</v>
      </c>
    </row>
    <row r="161" spans="6:14" x14ac:dyDescent="0.25">
      <c r="F161" s="4" t="s">
        <v>174</v>
      </c>
      <c r="N161" s="6" t="s">
        <v>650</v>
      </c>
    </row>
    <row r="162" spans="6:14" x14ac:dyDescent="0.25">
      <c r="F162" s="4" t="s">
        <v>175</v>
      </c>
      <c r="N162" s="6" t="s">
        <v>648</v>
      </c>
    </row>
    <row r="163" spans="6:14" x14ac:dyDescent="0.25">
      <c r="F163" s="4" t="s">
        <v>176</v>
      </c>
      <c r="N163" s="6" t="s">
        <v>649</v>
      </c>
    </row>
    <row r="164" spans="6:14" x14ac:dyDescent="0.25">
      <c r="F164" s="4" t="s">
        <v>177</v>
      </c>
      <c r="N164" s="6" t="s">
        <v>651</v>
      </c>
    </row>
    <row r="165" spans="6:14" x14ac:dyDescent="0.25">
      <c r="F165" s="4" t="s">
        <v>178</v>
      </c>
      <c r="N165" s="6" t="s">
        <v>513</v>
      </c>
    </row>
    <row r="166" spans="6:14" x14ac:dyDescent="0.25">
      <c r="F166" s="4" t="s">
        <v>179</v>
      </c>
      <c r="N166" s="6" t="s">
        <v>694</v>
      </c>
    </row>
    <row r="167" spans="6:14" x14ac:dyDescent="0.25">
      <c r="F167" s="4" t="s">
        <v>180</v>
      </c>
      <c r="N167" s="6" t="s">
        <v>652</v>
      </c>
    </row>
    <row r="168" spans="6:14" x14ac:dyDescent="0.25">
      <c r="F168" s="4" t="s">
        <v>181</v>
      </c>
      <c r="N168" s="6" t="s">
        <v>653</v>
      </c>
    </row>
    <row r="169" spans="6:14" x14ac:dyDescent="0.25">
      <c r="F169" s="4" t="s">
        <v>182</v>
      </c>
      <c r="N169" s="6" t="s">
        <v>655</v>
      </c>
    </row>
    <row r="170" spans="6:14" x14ac:dyDescent="0.25">
      <c r="F170" s="4" t="s">
        <v>183</v>
      </c>
      <c r="N170" s="6" t="s">
        <v>654</v>
      </c>
    </row>
    <row r="171" spans="6:14" x14ac:dyDescent="0.25">
      <c r="F171" s="4" t="s">
        <v>184</v>
      </c>
      <c r="N171" s="6" t="s">
        <v>661</v>
      </c>
    </row>
    <row r="172" spans="6:14" x14ac:dyDescent="0.25">
      <c r="F172" s="4" t="s">
        <v>185</v>
      </c>
      <c r="N172" s="6" t="s">
        <v>656</v>
      </c>
    </row>
    <row r="173" spans="6:14" x14ac:dyDescent="0.25">
      <c r="F173" s="4" t="s">
        <v>186</v>
      </c>
      <c r="N173" s="6" t="s">
        <v>100</v>
      </c>
    </row>
    <row r="174" spans="6:14" x14ac:dyDescent="0.25">
      <c r="F174" s="4" t="s">
        <v>187</v>
      </c>
      <c r="N174" s="6" t="s">
        <v>342</v>
      </c>
    </row>
    <row r="175" spans="6:14" x14ac:dyDescent="0.25">
      <c r="F175" s="4" t="s">
        <v>188</v>
      </c>
      <c r="N175" s="6" t="s">
        <v>338</v>
      </c>
    </row>
    <row r="176" spans="6:14" x14ac:dyDescent="0.25">
      <c r="F176" s="4" t="s">
        <v>189</v>
      </c>
      <c r="N176" s="6" t="s">
        <v>417</v>
      </c>
    </row>
    <row r="177" spans="6:14" x14ac:dyDescent="0.25">
      <c r="F177" s="4" t="s">
        <v>190</v>
      </c>
      <c r="N177" s="6" t="s">
        <v>359</v>
      </c>
    </row>
    <row r="178" spans="6:14" x14ac:dyDescent="0.25">
      <c r="F178" s="4" t="s">
        <v>191</v>
      </c>
      <c r="N178" s="6" t="s">
        <v>254</v>
      </c>
    </row>
    <row r="179" spans="6:14" x14ac:dyDescent="0.25">
      <c r="F179" s="4" t="s">
        <v>192</v>
      </c>
      <c r="N179" s="6" t="s">
        <v>520</v>
      </c>
    </row>
    <row r="180" spans="6:14" x14ac:dyDescent="0.25">
      <c r="F180" s="4" t="s">
        <v>193</v>
      </c>
      <c r="N180" s="6" t="s">
        <v>101</v>
      </c>
    </row>
    <row r="181" spans="6:14" x14ac:dyDescent="0.25">
      <c r="F181" s="4" t="s">
        <v>194</v>
      </c>
      <c r="N181" s="6" t="s">
        <v>102</v>
      </c>
    </row>
    <row r="182" spans="6:14" x14ac:dyDescent="0.25">
      <c r="F182" s="4" t="s">
        <v>195</v>
      </c>
      <c r="N182" s="6" t="s">
        <v>103</v>
      </c>
    </row>
    <row r="183" spans="6:14" x14ac:dyDescent="0.25">
      <c r="F183" s="4" t="s">
        <v>196</v>
      </c>
      <c r="N183" s="6" t="s">
        <v>104</v>
      </c>
    </row>
    <row r="184" spans="6:14" x14ac:dyDescent="0.25">
      <c r="F184" s="4" t="s">
        <v>197</v>
      </c>
      <c r="N184" s="6" t="s">
        <v>521</v>
      </c>
    </row>
    <row r="185" spans="6:14" x14ac:dyDescent="0.25">
      <c r="F185" s="4" t="s">
        <v>198</v>
      </c>
      <c r="N185" s="6" t="s">
        <v>326</v>
      </c>
    </row>
    <row r="186" spans="6:14" x14ac:dyDescent="0.25">
      <c r="F186" s="4" t="s">
        <v>199</v>
      </c>
      <c r="N186" s="6" t="s">
        <v>105</v>
      </c>
    </row>
    <row r="187" spans="6:14" x14ac:dyDescent="0.25">
      <c r="F187" s="4" t="s">
        <v>200</v>
      </c>
      <c r="N187" s="6" t="s">
        <v>106</v>
      </c>
    </row>
    <row r="188" spans="6:14" x14ac:dyDescent="0.25">
      <c r="F188" s="4" t="s">
        <v>201</v>
      </c>
      <c r="N188" s="6" t="s">
        <v>107</v>
      </c>
    </row>
    <row r="189" spans="6:14" x14ac:dyDescent="0.25">
      <c r="F189" s="4" t="s">
        <v>202</v>
      </c>
      <c r="N189" s="6" t="s">
        <v>522</v>
      </c>
    </row>
    <row r="190" spans="6:14" x14ac:dyDescent="0.25">
      <c r="F190" s="4" t="s">
        <v>203</v>
      </c>
      <c r="N190" s="6" t="s">
        <v>638</v>
      </c>
    </row>
    <row r="191" spans="6:14" x14ac:dyDescent="0.25">
      <c r="F191" s="4" t="s">
        <v>204</v>
      </c>
      <c r="N191" s="6" t="s">
        <v>523</v>
      </c>
    </row>
    <row r="192" spans="6:14" x14ac:dyDescent="0.25">
      <c r="F192" s="4" t="s">
        <v>205</v>
      </c>
      <c r="N192" s="6" t="s">
        <v>108</v>
      </c>
    </row>
    <row r="193" spans="6:14" x14ac:dyDescent="0.25">
      <c r="F193" s="4" t="s">
        <v>206</v>
      </c>
      <c r="N193" s="6" t="s">
        <v>524</v>
      </c>
    </row>
    <row r="194" spans="6:14" x14ac:dyDescent="0.25">
      <c r="F194" s="4" t="s">
        <v>207</v>
      </c>
      <c r="N194" s="6" t="s">
        <v>109</v>
      </c>
    </row>
    <row r="195" spans="6:14" x14ac:dyDescent="0.25">
      <c r="F195" s="4" t="s">
        <v>208</v>
      </c>
      <c r="N195" s="6" t="s">
        <v>366</v>
      </c>
    </row>
    <row r="196" spans="6:14" x14ac:dyDescent="0.25">
      <c r="F196" s="4" t="s">
        <v>209</v>
      </c>
      <c r="N196" s="6" t="s">
        <v>110</v>
      </c>
    </row>
    <row r="197" spans="6:14" x14ac:dyDescent="0.25">
      <c r="F197" s="4" t="s">
        <v>210</v>
      </c>
      <c r="N197" s="6" t="s">
        <v>525</v>
      </c>
    </row>
    <row r="198" spans="6:14" x14ac:dyDescent="0.25">
      <c r="F198" s="4" t="s">
        <v>211</v>
      </c>
      <c r="N198" s="6" t="s">
        <v>111</v>
      </c>
    </row>
    <row r="199" spans="6:14" x14ac:dyDescent="0.25">
      <c r="F199" s="4" t="s">
        <v>212</v>
      </c>
      <c r="N199" s="6" t="s">
        <v>526</v>
      </c>
    </row>
    <row r="200" spans="6:14" x14ac:dyDescent="0.25">
      <c r="F200" s="4" t="s">
        <v>213</v>
      </c>
      <c r="N200" s="6" t="s">
        <v>682</v>
      </c>
    </row>
    <row r="201" spans="6:14" x14ac:dyDescent="0.25">
      <c r="F201" s="4" t="s">
        <v>214</v>
      </c>
      <c r="N201" s="6" t="s">
        <v>527</v>
      </c>
    </row>
    <row r="202" spans="6:14" x14ac:dyDescent="0.25">
      <c r="F202" s="4" t="s">
        <v>215</v>
      </c>
      <c r="N202" s="6" t="s">
        <v>112</v>
      </c>
    </row>
    <row r="203" spans="6:14" x14ac:dyDescent="0.25">
      <c r="F203" s="4" t="s">
        <v>216</v>
      </c>
      <c r="N203" s="6" t="s">
        <v>271</v>
      </c>
    </row>
    <row r="204" spans="6:14" x14ac:dyDescent="0.25">
      <c r="F204" s="4" t="s">
        <v>217</v>
      </c>
      <c r="N204" s="6" t="s">
        <v>268</v>
      </c>
    </row>
    <row r="205" spans="6:14" x14ac:dyDescent="0.25">
      <c r="F205" s="4" t="s">
        <v>218</v>
      </c>
      <c r="N205" s="6" t="s">
        <v>697</v>
      </c>
    </row>
    <row r="206" spans="6:14" x14ac:dyDescent="0.25">
      <c r="F206" s="4" t="s">
        <v>219</v>
      </c>
      <c r="N206" s="6" t="s">
        <v>657</v>
      </c>
    </row>
    <row r="207" spans="6:14" x14ac:dyDescent="0.25">
      <c r="F207" s="4" t="s">
        <v>255</v>
      </c>
      <c r="N207" s="6" t="s">
        <v>658</v>
      </c>
    </row>
    <row r="208" spans="6:14" x14ac:dyDescent="0.25">
      <c r="F208" s="4" t="s">
        <v>256</v>
      </c>
      <c r="N208" s="6" t="s">
        <v>113</v>
      </c>
    </row>
    <row r="209" spans="6:14" x14ac:dyDescent="0.25">
      <c r="F209" s="4" t="s">
        <v>257</v>
      </c>
      <c r="N209" s="6" t="s">
        <v>425</v>
      </c>
    </row>
    <row r="210" spans="6:14" x14ac:dyDescent="0.25">
      <c r="F210" s="4" t="s">
        <v>258</v>
      </c>
      <c r="N210" s="6" t="s">
        <v>114</v>
      </c>
    </row>
    <row r="211" spans="6:14" x14ac:dyDescent="0.25">
      <c r="F211" s="4" t="s">
        <v>269</v>
      </c>
      <c r="N211" s="6" t="s">
        <v>115</v>
      </c>
    </row>
    <row r="212" spans="6:14" x14ac:dyDescent="0.25">
      <c r="F212" s="4" t="s">
        <v>259</v>
      </c>
      <c r="N212" s="6" t="s">
        <v>116</v>
      </c>
    </row>
    <row r="213" spans="6:14" x14ac:dyDescent="0.25">
      <c r="F213" s="4" t="s">
        <v>220</v>
      </c>
      <c r="N213" s="6" t="s">
        <v>117</v>
      </c>
    </row>
    <row r="214" spans="6:14" x14ac:dyDescent="0.25">
      <c r="F214" s="4" t="s">
        <v>266</v>
      </c>
      <c r="N214" s="6" t="s">
        <v>118</v>
      </c>
    </row>
    <row r="215" spans="6:14" x14ac:dyDescent="0.25">
      <c r="F215" s="4" t="s">
        <v>260</v>
      </c>
      <c r="N215" s="6" t="s">
        <v>119</v>
      </c>
    </row>
    <row r="216" spans="6:14" x14ac:dyDescent="0.25">
      <c r="F216" s="4" t="s">
        <v>261</v>
      </c>
      <c r="N216" s="6" t="s">
        <v>632</v>
      </c>
    </row>
    <row r="217" spans="6:14" x14ac:dyDescent="0.25">
      <c r="F217" s="4" t="s">
        <v>262</v>
      </c>
      <c r="N217" s="6" t="s">
        <v>120</v>
      </c>
    </row>
    <row r="218" spans="6:14" x14ac:dyDescent="0.25">
      <c r="F218" s="4" t="s">
        <v>272</v>
      </c>
      <c r="N218" s="6" t="s">
        <v>367</v>
      </c>
    </row>
    <row r="219" spans="6:14" x14ac:dyDescent="0.25">
      <c r="F219" s="4" t="s">
        <v>221</v>
      </c>
      <c r="N219" s="6" t="s">
        <v>122</v>
      </c>
    </row>
    <row r="220" spans="6:14" x14ac:dyDescent="0.25">
      <c r="F220" s="4" t="s">
        <v>222</v>
      </c>
      <c r="N220" s="6" t="s">
        <v>123</v>
      </c>
    </row>
    <row r="221" spans="6:14" x14ac:dyDescent="0.25">
      <c r="N221" s="6" t="s">
        <v>123</v>
      </c>
    </row>
    <row r="222" spans="6:14" x14ac:dyDescent="0.25">
      <c r="N222" s="6" t="s">
        <v>124</v>
      </c>
    </row>
    <row r="223" spans="6:14" x14ac:dyDescent="0.25">
      <c r="N223" s="6" t="s">
        <v>125</v>
      </c>
    </row>
    <row r="224" spans="6:14" x14ac:dyDescent="0.25">
      <c r="N224" s="6" t="s">
        <v>126</v>
      </c>
    </row>
    <row r="225" spans="14:14" x14ac:dyDescent="0.25">
      <c r="N225" s="6" t="s">
        <v>127</v>
      </c>
    </row>
    <row r="226" spans="14:14" x14ac:dyDescent="0.25">
      <c r="N226" s="6" t="s">
        <v>128</v>
      </c>
    </row>
    <row r="227" spans="14:14" x14ac:dyDescent="0.25">
      <c r="N227" s="6" t="s">
        <v>659</v>
      </c>
    </row>
    <row r="228" spans="14:14" x14ac:dyDescent="0.25">
      <c r="N228" s="6" t="s">
        <v>129</v>
      </c>
    </row>
    <row r="229" spans="14:14" x14ac:dyDescent="0.25">
      <c r="N229" s="6" t="s">
        <v>411</v>
      </c>
    </row>
    <row r="230" spans="14:14" x14ac:dyDescent="0.25">
      <c r="N230" s="6" t="s">
        <v>376</v>
      </c>
    </row>
    <row r="231" spans="14:14" x14ac:dyDescent="0.25">
      <c r="N231" s="6" t="s">
        <v>130</v>
      </c>
    </row>
    <row r="232" spans="14:14" x14ac:dyDescent="0.25">
      <c r="N232" s="6" t="s">
        <v>131</v>
      </c>
    </row>
    <row r="233" spans="14:14" x14ac:dyDescent="0.25">
      <c r="N233" s="6" t="s">
        <v>290</v>
      </c>
    </row>
    <row r="234" spans="14:14" x14ac:dyDescent="0.25">
      <c r="N234" s="6" t="s">
        <v>533</v>
      </c>
    </row>
    <row r="235" spans="14:14" x14ac:dyDescent="0.25">
      <c r="N235" s="6" t="s">
        <v>534</v>
      </c>
    </row>
    <row r="236" spans="14:14" x14ac:dyDescent="0.25">
      <c r="N236" s="6" t="s">
        <v>535</v>
      </c>
    </row>
    <row r="237" spans="14:14" x14ac:dyDescent="0.25">
      <c r="N237" s="6" t="s">
        <v>660</v>
      </c>
    </row>
    <row r="238" spans="14:14" x14ac:dyDescent="0.25">
      <c r="N238" s="6" t="s">
        <v>132</v>
      </c>
    </row>
    <row r="239" spans="14:14" x14ac:dyDescent="0.25">
      <c r="N239" s="6" t="s">
        <v>133</v>
      </c>
    </row>
    <row r="240" spans="14:14" x14ac:dyDescent="0.25">
      <c r="N240" s="6" t="s">
        <v>382</v>
      </c>
    </row>
    <row r="241" spans="14:14" x14ac:dyDescent="0.25">
      <c r="N241" s="6" t="s">
        <v>409</v>
      </c>
    </row>
    <row r="242" spans="14:14" x14ac:dyDescent="0.25">
      <c r="N242" s="6" t="s">
        <v>134</v>
      </c>
    </row>
    <row r="243" spans="14:14" x14ac:dyDescent="0.25">
      <c r="N243" s="6" t="s">
        <v>386</v>
      </c>
    </row>
    <row r="244" spans="14:14" x14ac:dyDescent="0.25">
      <c r="N244" s="6" t="s">
        <v>420</v>
      </c>
    </row>
    <row r="245" spans="14:14" x14ac:dyDescent="0.25">
      <c r="N245" s="6" t="s">
        <v>418</v>
      </c>
    </row>
    <row r="246" spans="14:14" x14ac:dyDescent="0.25">
      <c r="N246" s="6" t="s">
        <v>539</v>
      </c>
    </row>
    <row r="247" spans="14:14" x14ac:dyDescent="0.25">
      <c r="N247" s="6" t="s">
        <v>383</v>
      </c>
    </row>
    <row r="248" spans="14:14" x14ac:dyDescent="0.25">
      <c r="N248" s="6" t="s">
        <v>540</v>
      </c>
    </row>
    <row r="249" spans="14:14" x14ac:dyDescent="0.25">
      <c r="N249" s="6" t="s">
        <v>541</v>
      </c>
    </row>
    <row r="250" spans="14:14" x14ac:dyDescent="0.25">
      <c r="N250" s="6" t="s">
        <v>347</v>
      </c>
    </row>
    <row r="251" spans="14:14" x14ac:dyDescent="0.25">
      <c r="N251" s="6" t="s">
        <v>281</v>
      </c>
    </row>
    <row r="252" spans="14:14" x14ac:dyDescent="0.25">
      <c r="N252" s="6" t="s">
        <v>337</v>
      </c>
    </row>
    <row r="253" spans="14:14" x14ac:dyDescent="0.25">
      <c r="N253" s="6" t="s">
        <v>344</v>
      </c>
    </row>
    <row r="254" spans="14:14" x14ac:dyDescent="0.25">
      <c r="N254" s="6" t="s">
        <v>361</v>
      </c>
    </row>
    <row r="255" spans="14:14" x14ac:dyDescent="0.25">
      <c r="N255" s="6" t="s">
        <v>364</v>
      </c>
    </row>
    <row r="256" spans="14:14" x14ac:dyDescent="0.25">
      <c r="N256" s="6" t="s">
        <v>135</v>
      </c>
    </row>
    <row r="257" spans="14:14" x14ac:dyDescent="0.25">
      <c r="N257" s="6" t="s">
        <v>136</v>
      </c>
    </row>
    <row r="258" spans="14:14" x14ac:dyDescent="0.25">
      <c r="N258" s="6" t="s">
        <v>137</v>
      </c>
    </row>
    <row r="259" spans="14:14" x14ac:dyDescent="0.25">
      <c r="N259" s="6" t="s">
        <v>138</v>
      </c>
    </row>
    <row r="260" spans="14:14" x14ac:dyDescent="0.25">
      <c r="N260" s="6" t="s">
        <v>139</v>
      </c>
    </row>
    <row r="261" spans="14:14" x14ac:dyDescent="0.25">
      <c r="N261" s="6" t="s">
        <v>543</v>
      </c>
    </row>
    <row r="262" spans="14:14" x14ac:dyDescent="0.25">
      <c r="N262" s="6" t="s">
        <v>662</v>
      </c>
    </row>
    <row r="263" spans="14:14" x14ac:dyDescent="0.25">
      <c r="N263" s="6" t="s">
        <v>663</v>
      </c>
    </row>
    <row r="264" spans="14:14" x14ac:dyDescent="0.25">
      <c r="N264" s="6" t="s">
        <v>664</v>
      </c>
    </row>
    <row r="265" spans="14:14" x14ac:dyDescent="0.25">
      <c r="N265" s="6" t="s">
        <v>140</v>
      </c>
    </row>
    <row r="266" spans="14:14" x14ac:dyDescent="0.25">
      <c r="N266" s="6" t="s">
        <v>141</v>
      </c>
    </row>
    <row r="267" spans="14:14" x14ac:dyDescent="0.25">
      <c r="N267" s="6" t="s">
        <v>471</v>
      </c>
    </row>
    <row r="268" spans="14:14" x14ac:dyDescent="0.25">
      <c r="N268" s="6" t="s">
        <v>384</v>
      </c>
    </row>
    <row r="269" spans="14:14" x14ac:dyDescent="0.25">
      <c r="N269" s="6" t="s">
        <v>142</v>
      </c>
    </row>
    <row r="270" spans="14:14" x14ac:dyDescent="0.25">
      <c r="N270" s="6" t="s">
        <v>143</v>
      </c>
    </row>
    <row r="271" spans="14:14" x14ac:dyDescent="0.25">
      <c r="N271" s="6" t="s">
        <v>144</v>
      </c>
    </row>
    <row r="272" spans="14:14" x14ac:dyDescent="0.25">
      <c r="N272" s="6" t="s">
        <v>296</v>
      </c>
    </row>
    <row r="273" spans="14:14" x14ac:dyDescent="0.25">
      <c r="N273" s="6" t="s">
        <v>328</v>
      </c>
    </row>
    <row r="274" spans="14:14" x14ac:dyDescent="0.25">
      <c r="N274" s="6" t="s">
        <v>546</v>
      </c>
    </row>
    <row r="275" spans="14:14" x14ac:dyDescent="0.25">
      <c r="N275" s="6" t="s">
        <v>547</v>
      </c>
    </row>
    <row r="276" spans="14:14" x14ac:dyDescent="0.25">
      <c r="N276" s="6" t="s">
        <v>548</v>
      </c>
    </row>
    <row r="277" spans="14:14" x14ac:dyDescent="0.25">
      <c r="N277" s="6" t="s">
        <v>145</v>
      </c>
    </row>
    <row r="278" spans="14:14" x14ac:dyDescent="0.25">
      <c r="N278" s="6" t="s">
        <v>146</v>
      </c>
    </row>
    <row r="279" spans="14:14" x14ac:dyDescent="0.25">
      <c r="N279" s="6" t="s">
        <v>147</v>
      </c>
    </row>
    <row r="280" spans="14:14" x14ac:dyDescent="0.25">
      <c r="N280" s="6" t="s">
        <v>148</v>
      </c>
    </row>
    <row r="281" spans="14:14" x14ac:dyDescent="0.25">
      <c r="N281" s="6" t="s">
        <v>149</v>
      </c>
    </row>
    <row r="282" spans="14:14" x14ac:dyDescent="0.25">
      <c r="N282" s="6" t="s">
        <v>373</v>
      </c>
    </row>
    <row r="283" spans="14:14" x14ac:dyDescent="0.25">
      <c r="N283" s="6" t="s">
        <v>150</v>
      </c>
    </row>
    <row r="284" spans="14:14" x14ac:dyDescent="0.25">
      <c r="N284" s="6" t="s">
        <v>151</v>
      </c>
    </row>
    <row r="285" spans="14:14" x14ac:dyDescent="0.25">
      <c r="N285" s="6" t="s">
        <v>549</v>
      </c>
    </row>
    <row r="286" spans="14:14" x14ac:dyDescent="0.25">
      <c r="N286" s="6" t="s">
        <v>550</v>
      </c>
    </row>
    <row r="287" spans="14:14" x14ac:dyDescent="0.25">
      <c r="N287" s="6" t="s">
        <v>552</v>
      </c>
    </row>
    <row r="288" spans="14:14" x14ac:dyDescent="0.25">
      <c r="N288" s="6" t="s">
        <v>665</v>
      </c>
    </row>
    <row r="289" spans="14:14" x14ac:dyDescent="0.25">
      <c r="N289" s="6" t="s">
        <v>666</v>
      </c>
    </row>
    <row r="290" spans="14:14" x14ac:dyDescent="0.25">
      <c r="N290" s="6" t="s">
        <v>667</v>
      </c>
    </row>
    <row r="291" spans="14:14" x14ac:dyDescent="0.25">
      <c r="N291" s="6" t="s">
        <v>668</v>
      </c>
    </row>
    <row r="292" spans="14:14" x14ac:dyDescent="0.25">
      <c r="N292" s="6" t="s">
        <v>152</v>
      </c>
    </row>
    <row r="293" spans="14:14" x14ac:dyDescent="0.25">
      <c r="N293" s="6" t="s">
        <v>153</v>
      </c>
    </row>
    <row r="294" spans="14:14" x14ac:dyDescent="0.25">
      <c r="N294" s="6" t="s">
        <v>154</v>
      </c>
    </row>
    <row r="295" spans="14:14" x14ac:dyDescent="0.25">
      <c r="N295" s="6" t="s">
        <v>155</v>
      </c>
    </row>
    <row r="296" spans="14:14" x14ac:dyDescent="0.25">
      <c r="N296" s="6" t="s">
        <v>156</v>
      </c>
    </row>
    <row r="297" spans="14:14" x14ac:dyDescent="0.25">
      <c r="N297" s="6" t="s">
        <v>345</v>
      </c>
    </row>
    <row r="298" spans="14:14" x14ac:dyDescent="0.25">
      <c r="N298" s="6" t="s">
        <v>157</v>
      </c>
    </row>
    <row r="299" spans="14:14" x14ac:dyDescent="0.25">
      <c r="N299" s="6" t="s">
        <v>556</v>
      </c>
    </row>
    <row r="300" spans="14:14" x14ac:dyDescent="0.25">
      <c r="N300" s="6" t="s">
        <v>158</v>
      </c>
    </row>
    <row r="301" spans="14:14" x14ac:dyDescent="0.25">
      <c r="N301" s="6" t="s">
        <v>557</v>
      </c>
    </row>
    <row r="302" spans="14:14" x14ac:dyDescent="0.25">
      <c r="N302" s="6" t="s">
        <v>159</v>
      </c>
    </row>
    <row r="303" spans="14:14" x14ac:dyDescent="0.25">
      <c r="N303" s="6" t="s">
        <v>160</v>
      </c>
    </row>
    <row r="304" spans="14:14" x14ac:dyDescent="0.25">
      <c r="N304" s="6" t="s">
        <v>161</v>
      </c>
    </row>
    <row r="305" spans="14:14" x14ac:dyDescent="0.25">
      <c r="N305" s="6" t="s">
        <v>422</v>
      </c>
    </row>
    <row r="306" spans="14:14" x14ac:dyDescent="0.25">
      <c r="N306" s="6" t="s">
        <v>162</v>
      </c>
    </row>
    <row r="307" spans="14:14" x14ac:dyDescent="0.25">
      <c r="N307" s="6" t="s">
        <v>562</v>
      </c>
    </row>
    <row r="308" spans="14:14" x14ac:dyDescent="0.25">
      <c r="N308" s="6" t="s">
        <v>669</v>
      </c>
    </row>
    <row r="309" spans="14:14" x14ac:dyDescent="0.25">
      <c r="N309" s="6" t="s">
        <v>670</v>
      </c>
    </row>
    <row r="310" spans="14:14" x14ac:dyDescent="0.25">
      <c r="N310" s="6" t="s">
        <v>163</v>
      </c>
    </row>
    <row r="311" spans="14:14" x14ac:dyDescent="0.25">
      <c r="N311" s="6" t="s">
        <v>164</v>
      </c>
    </row>
    <row r="312" spans="14:14" x14ac:dyDescent="0.25">
      <c r="N312" s="6" t="s">
        <v>165</v>
      </c>
    </row>
    <row r="313" spans="14:14" x14ac:dyDescent="0.25">
      <c r="N313" s="6" t="s">
        <v>166</v>
      </c>
    </row>
    <row r="314" spans="14:14" x14ac:dyDescent="0.25">
      <c r="N314" s="6" t="s">
        <v>671</v>
      </c>
    </row>
    <row r="315" spans="14:14" x14ac:dyDescent="0.25">
      <c r="N315" s="6" t="s">
        <v>672</v>
      </c>
    </row>
    <row r="316" spans="14:14" x14ac:dyDescent="0.25">
      <c r="N316" s="6" t="s">
        <v>566</v>
      </c>
    </row>
    <row r="317" spans="14:14" x14ac:dyDescent="0.25">
      <c r="N317" s="6" t="s">
        <v>167</v>
      </c>
    </row>
    <row r="318" spans="14:14" x14ac:dyDescent="0.25">
      <c r="N318" s="6" t="s">
        <v>168</v>
      </c>
    </row>
    <row r="319" spans="14:14" x14ac:dyDescent="0.25">
      <c r="N319" s="6" t="s">
        <v>169</v>
      </c>
    </row>
    <row r="320" spans="14:14" x14ac:dyDescent="0.25">
      <c r="N320" s="6" t="s">
        <v>324</v>
      </c>
    </row>
    <row r="321" spans="14:14" x14ac:dyDescent="0.25">
      <c r="N321" s="6" t="s">
        <v>170</v>
      </c>
    </row>
    <row r="322" spans="14:14" x14ac:dyDescent="0.25">
      <c r="N322" s="6" t="s">
        <v>305</v>
      </c>
    </row>
    <row r="323" spans="14:14" x14ac:dyDescent="0.25">
      <c r="N323" s="6" t="s">
        <v>171</v>
      </c>
    </row>
    <row r="324" spans="14:14" x14ac:dyDescent="0.25">
      <c r="N324" s="6" t="s">
        <v>390</v>
      </c>
    </row>
    <row r="325" spans="14:14" x14ac:dyDescent="0.25">
      <c r="N325" s="6" t="s">
        <v>391</v>
      </c>
    </row>
    <row r="326" spans="14:14" x14ac:dyDescent="0.25">
      <c r="N326" s="6" t="s">
        <v>393</v>
      </c>
    </row>
    <row r="327" spans="14:14" x14ac:dyDescent="0.25">
      <c r="N327" s="6" t="s">
        <v>394</v>
      </c>
    </row>
    <row r="328" spans="14:14" x14ac:dyDescent="0.25">
      <c r="N328" s="6" t="s">
        <v>172</v>
      </c>
    </row>
    <row r="329" spans="14:14" x14ac:dyDescent="0.25">
      <c r="N329" s="6" t="s">
        <v>673</v>
      </c>
    </row>
    <row r="330" spans="14:14" x14ac:dyDescent="0.25">
      <c r="N330" s="6" t="s">
        <v>639</v>
      </c>
    </row>
    <row r="331" spans="14:14" x14ac:dyDescent="0.25">
      <c r="N331" s="6" t="s">
        <v>633</v>
      </c>
    </row>
    <row r="332" spans="14:14" x14ac:dyDescent="0.25">
      <c r="N332" s="6" t="s">
        <v>282</v>
      </c>
    </row>
    <row r="333" spans="14:14" x14ac:dyDescent="0.25">
      <c r="N333" s="6" t="s">
        <v>341</v>
      </c>
    </row>
    <row r="334" spans="14:14" x14ac:dyDescent="0.25">
      <c r="N334" s="6" t="s">
        <v>339</v>
      </c>
    </row>
    <row r="335" spans="14:14" x14ac:dyDescent="0.25">
      <c r="N335" s="6" t="s">
        <v>285</v>
      </c>
    </row>
    <row r="336" spans="14:14" x14ac:dyDescent="0.25">
      <c r="N336" s="6" t="s">
        <v>174</v>
      </c>
    </row>
    <row r="337" spans="14:14" x14ac:dyDescent="0.25">
      <c r="N337" s="6" t="s">
        <v>402</v>
      </c>
    </row>
    <row r="338" spans="14:14" x14ac:dyDescent="0.25">
      <c r="N338" s="6" t="s">
        <v>675</v>
      </c>
    </row>
    <row r="339" spans="14:14" x14ac:dyDescent="0.25">
      <c r="N339" s="6" t="s">
        <v>674</v>
      </c>
    </row>
    <row r="340" spans="14:14" x14ac:dyDescent="0.25">
      <c r="N340" s="6" t="s">
        <v>395</v>
      </c>
    </row>
    <row r="341" spans="14:14" x14ac:dyDescent="0.25">
      <c r="N341" s="6" t="s">
        <v>304</v>
      </c>
    </row>
    <row r="342" spans="14:14" x14ac:dyDescent="0.25">
      <c r="N342" s="6" t="s">
        <v>323</v>
      </c>
    </row>
    <row r="343" spans="14:14" x14ac:dyDescent="0.25">
      <c r="N343" s="6" t="s">
        <v>317</v>
      </c>
    </row>
    <row r="344" spans="14:14" x14ac:dyDescent="0.25">
      <c r="N344" s="6" t="s">
        <v>322</v>
      </c>
    </row>
    <row r="345" spans="14:14" x14ac:dyDescent="0.25">
      <c r="N345" s="6" t="s">
        <v>319</v>
      </c>
    </row>
    <row r="346" spans="14:14" x14ac:dyDescent="0.25">
      <c r="N346" s="6" t="s">
        <v>321</v>
      </c>
    </row>
    <row r="347" spans="14:14" x14ac:dyDescent="0.25">
      <c r="N347" s="6" t="s">
        <v>316</v>
      </c>
    </row>
    <row r="348" spans="14:14" x14ac:dyDescent="0.25">
      <c r="N348" s="6" t="s">
        <v>327</v>
      </c>
    </row>
    <row r="349" spans="14:14" x14ac:dyDescent="0.25">
      <c r="N349" s="6" t="s">
        <v>307</v>
      </c>
    </row>
    <row r="350" spans="14:14" x14ac:dyDescent="0.25">
      <c r="N350" s="6" t="s">
        <v>700</v>
      </c>
    </row>
    <row r="351" spans="14:14" x14ac:dyDescent="0.25">
      <c r="N351" s="6" t="s">
        <v>701</v>
      </c>
    </row>
    <row r="352" spans="14:14" x14ac:dyDescent="0.25">
      <c r="N352" s="6" t="s">
        <v>330</v>
      </c>
    </row>
    <row r="353" spans="14:14" x14ac:dyDescent="0.25">
      <c r="N353" s="6" t="s">
        <v>310</v>
      </c>
    </row>
    <row r="354" spans="14:14" x14ac:dyDescent="0.25">
      <c r="N354" s="6" t="s">
        <v>579</v>
      </c>
    </row>
    <row r="355" spans="14:14" x14ac:dyDescent="0.25">
      <c r="N355" s="6" t="s">
        <v>580</v>
      </c>
    </row>
    <row r="356" spans="14:14" x14ac:dyDescent="0.25">
      <c r="N356" s="6" t="s">
        <v>677</v>
      </c>
    </row>
    <row r="357" spans="14:14" x14ac:dyDescent="0.25">
      <c r="N357" s="6" t="s">
        <v>582</v>
      </c>
    </row>
    <row r="358" spans="14:14" x14ac:dyDescent="0.25">
      <c r="N358" s="6" t="s">
        <v>175</v>
      </c>
    </row>
    <row r="359" spans="14:14" x14ac:dyDescent="0.25">
      <c r="N359" s="6" t="s">
        <v>392</v>
      </c>
    </row>
    <row r="360" spans="14:14" x14ac:dyDescent="0.25">
      <c r="N360" s="6" t="s">
        <v>176</v>
      </c>
    </row>
    <row r="361" spans="14:14" x14ac:dyDescent="0.25">
      <c r="N361" s="6" t="s">
        <v>177</v>
      </c>
    </row>
    <row r="362" spans="14:14" x14ac:dyDescent="0.25">
      <c r="N362" s="6" t="s">
        <v>178</v>
      </c>
    </row>
    <row r="363" spans="14:14" x14ac:dyDescent="0.25">
      <c r="N363" s="6" t="s">
        <v>584</v>
      </c>
    </row>
    <row r="364" spans="14:14" x14ac:dyDescent="0.25">
      <c r="N364" s="6" t="s">
        <v>179</v>
      </c>
    </row>
    <row r="365" spans="14:14" x14ac:dyDescent="0.25">
      <c r="N365" s="6" t="s">
        <v>180</v>
      </c>
    </row>
    <row r="366" spans="14:14" x14ac:dyDescent="0.25">
      <c r="N366" t="s">
        <v>181</v>
      </c>
    </row>
    <row r="367" spans="14:14" x14ac:dyDescent="0.25">
      <c r="N367" t="s">
        <v>182</v>
      </c>
    </row>
    <row r="368" spans="14:14" x14ac:dyDescent="0.25">
      <c r="N368" t="s">
        <v>585</v>
      </c>
    </row>
    <row r="369" spans="14:14" x14ac:dyDescent="0.25">
      <c r="N369" t="s">
        <v>586</v>
      </c>
    </row>
    <row r="370" spans="14:14" x14ac:dyDescent="0.25">
      <c r="N370" t="s">
        <v>587</v>
      </c>
    </row>
    <row r="371" spans="14:14" x14ac:dyDescent="0.25">
      <c r="N371" t="s">
        <v>183</v>
      </c>
    </row>
    <row r="372" spans="14:14" x14ac:dyDescent="0.25">
      <c r="N372" t="s">
        <v>184</v>
      </c>
    </row>
    <row r="373" spans="14:14" x14ac:dyDescent="0.25">
      <c r="N373" t="s">
        <v>676</v>
      </c>
    </row>
    <row r="374" spans="14:14" x14ac:dyDescent="0.25">
      <c r="N374" t="s">
        <v>591</v>
      </c>
    </row>
    <row r="375" spans="14:14" x14ac:dyDescent="0.25">
      <c r="N375" t="s">
        <v>678</v>
      </c>
    </row>
    <row r="376" spans="14:14" x14ac:dyDescent="0.25">
      <c r="N376" t="s">
        <v>185</v>
      </c>
    </row>
    <row r="377" spans="14:14" x14ac:dyDescent="0.25">
      <c r="N377" t="s">
        <v>186</v>
      </c>
    </row>
    <row r="378" spans="14:14" x14ac:dyDescent="0.25">
      <c r="N378" t="s">
        <v>187</v>
      </c>
    </row>
    <row r="379" spans="14:14" x14ac:dyDescent="0.25">
      <c r="N379" t="s">
        <v>592</v>
      </c>
    </row>
    <row r="380" spans="14:14" x14ac:dyDescent="0.25">
      <c r="N380" t="s">
        <v>188</v>
      </c>
    </row>
    <row r="381" spans="14:14" x14ac:dyDescent="0.25">
      <c r="N381" t="s">
        <v>189</v>
      </c>
    </row>
    <row r="382" spans="14:14" x14ac:dyDescent="0.25">
      <c r="N382" t="s">
        <v>190</v>
      </c>
    </row>
    <row r="383" spans="14:14" x14ac:dyDescent="0.25">
      <c r="N383" t="s">
        <v>191</v>
      </c>
    </row>
    <row r="384" spans="14:14" x14ac:dyDescent="0.25">
      <c r="N384" t="s">
        <v>192</v>
      </c>
    </row>
    <row r="385" spans="14:14" x14ac:dyDescent="0.25">
      <c r="N385" t="s">
        <v>193</v>
      </c>
    </row>
    <row r="386" spans="14:14" x14ac:dyDescent="0.25">
      <c r="N386" t="s">
        <v>193</v>
      </c>
    </row>
    <row r="387" spans="14:14" x14ac:dyDescent="0.25">
      <c r="N387" t="s">
        <v>194</v>
      </c>
    </row>
    <row r="388" spans="14:14" x14ac:dyDescent="0.25">
      <c r="N388" t="s">
        <v>432</v>
      </c>
    </row>
    <row r="389" spans="14:14" x14ac:dyDescent="0.25">
      <c r="N389" t="s">
        <v>593</v>
      </c>
    </row>
    <row r="390" spans="14:14" x14ac:dyDescent="0.25">
      <c r="N390" t="s">
        <v>679</v>
      </c>
    </row>
    <row r="391" spans="14:14" x14ac:dyDescent="0.25">
      <c r="N391" t="s">
        <v>680</v>
      </c>
    </row>
    <row r="392" spans="14:14" x14ac:dyDescent="0.25">
      <c r="N392" t="s">
        <v>683</v>
      </c>
    </row>
    <row r="393" spans="14:14" x14ac:dyDescent="0.25">
      <c r="N393" t="s">
        <v>195</v>
      </c>
    </row>
    <row r="394" spans="14:14" x14ac:dyDescent="0.25">
      <c r="N394" t="s">
        <v>596</v>
      </c>
    </row>
    <row r="395" spans="14:14" x14ac:dyDescent="0.25">
      <c r="N395" t="s">
        <v>684</v>
      </c>
    </row>
    <row r="396" spans="14:14" x14ac:dyDescent="0.25">
      <c r="N396" t="s">
        <v>196</v>
      </c>
    </row>
    <row r="397" spans="14:14" x14ac:dyDescent="0.25">
      <c r="N397" t="s">
        <v>197</v>
      </c>
    </row>
    <row r="398" spans="14:14" x14ac:dyDescent="0.25">
      <c r="N398" t="s">
        <v>198</v>
      </c>
    </row>
    <row r="399" spans="14:14" x14ac:dyDescent="0.25">
      <c r="N399" t="s">
        <v>199</v>
      </c>
    </row>
    <row r="400" spans="14:14" x14ac:dyDescent="0.25">
      <c r="N400" t="s">
        <v>597</v>
      </c>
    </row>
    <row r="401" spans="14:14" x14ac:dyDescent="0.25">
      <c r="N401" t="s">
        <v>398</v>
      </c>
    </row>
    <row r="402" spans="14:14" x14ac:dyDescent="0.25">
      <c r="N402" t="s">
        <v>200</v>
      </c>
    </row>
    <row r="403" spans="14:14" x14ac:dyDescent="0.25">
      <c r="N403" t="s">
        <v>201</v>
      </c>
    </row>
    <row r="404" spans="14:14" x14ac:dyDescent="0.25">
      <c r="N404" t="s">
        <v>368</v>
      </c>
    </row>
    <row r="405" spans="14:14" x14ac:dyDescent="0.25">
      <c r="N405" t="s">
        <v>284</v>
      </c>
    </row>
    <row r="406" spans="14:14" x14ac:dyDescent="0.25">
      <c r="N406" t="s">
        <v>698</v>
      </c>
    </row>
    <row r="407" spans="14:14" x14ac:dyDescent="0.25">
      <c r="N407" t="s">
        <v>416</v>
      </c>
    </row>
    <row r="408" spans="14:14" x14ac:dyDescent="0.25">
      <c r="N408" t="s">
        <v>343</v>
      </c>
    </row>
    <row r="409" spans="14:14" x14ac:dyDescent="0.25">
      <c r="N409" t="s">
        <v>363</v>
      </c>
    </row>
    <row r="410" spans="14:14" x14ac:dyDescent="0.25">
      <c r="N410" t="s">
        <v>202</v>
      </c>
    </row>
    <row r="411" spans="14:14" x14ac:dyDescent="0.25">
      <c r="N411" t="s">
        <v>203</v>
      </c>
    </row>
    <row r="412" spans="14:14" x14ac:dyDescent="0.25">
      <c r="N412" t="s">
        <v>403</v>
      </c>
    </row>
    <row r="413" spans="14:14" x14ac:dyDescent="0.25">
      <c r="N413" t="s">
        <v>280</v>
      </c>
    </row>
    <row r="414" spans="14:14" x14ac:dyDescent="0.25">
      <c r="N414" t="s">
        <v>350</v>
      </c>
    </row>
    <row r="415" spans="14:14" x14ac:dyDescent="0.25">
      <c r="N415" t="s">
        <v>354</v>
      </c>
    </row>
    <row r="416" spans="14:14" x14ac:dyDescent="0.25">
      <c r="N416" t="s">
        <v>400</v>
      </c>
    </row>
    <row r="417" spans="14:14" x14ac:dyDescent="0.25">
      <c r="N417" t="s">
        <v>401</v>
      </c>
    </row>
    <row r="418" spans="14:14" x14ac:dyDescent="0.25">
      <c r="N418" t="s">
        <v>204</v>
      </c>
    </row>
    <row r="419" spans="14:14" x14ac:dyDescent="0.25">
      <c r="N419" t="s">
        <v>413</v>
      </c>
    </row>
    <row r="420" spans="14:14" x14ac:dyDescent="0.25">
      <c r="N420" t="s">
        <v>412</v>
      </c>
    </row>
    <row r="421" spans="14:14" x14ac:dyDescent="0.25">
      <c r="N421" t="s">
        <v>205</v>
      </c>
    </row>
    <row r="422" spans="14:14" x14ac:dyDescent="0.25">
      <c r="N422" t="s">
        <v>206</v>
      </c>
    </row>
    <row r="423" spans="14:14" x14ac:dyDescent="0.25">
      <c r="N423" t="s">
        <v>699</v>
      </c>
    </row>
    <row r="424" spans="14:14" x14ac:dyDescent="0.25">
      <c r="N424" t="s">
        <v>399</v>
      </c>
    </row>
    <row r="425" spans="14:14" x14ac:dyDescent="0.25">
      <c r="N425" t="s">
        <v>397</v>
      </c>
    </row>
    <row r="426" spans="14:14" x14ac:dyDescent="0.25">
      <c r="N426" t="s">
        <v>207</v>
      </c>
    </row>
    <row r="427" spans="14:14" x14ac:dyDescent="0.25">
      <c r="N427" t="s">
        <v>681</v>
      </c>
    </row>
    <row r="428" spans="14:14" x14ac:dyDescent="0.25">
      <c r="N428" t="s">
        <v>599</v>
      </c>
    </row>
    <row r="429" spans="14:14" x14ac:dyDescent="0.25">
      <c r="N429" t="s">
        <v>600</v>
      </c>
    </row>
    <row r="430" spans="14:14" x14ac:dyDescent="0.25">
      <c r="N430" t="s">
        <v>208</v>
      </c>
    </row>
    <row r="431" spans="14:14" x14ac:dyDescent="0.25">
      <c r="N431" t="s">
        <v>300</v>
      </c>
    </row>
    <row r="432" spans="14:14" x14ac:dyDescent="0.25">
      <c r="N432" t="s">
        <v>209</v>
      </c>
    </row>
    <row r="433" spans="14:14" x14ac:dyDescent="0.25">
      <c r="N433" t="s">
        <v>210</v>
      </c>
    </row>
    <row r="434" spans="14:14" x14ac:dyDescent="0.25">
      <c r="N434" t="s">
        <v>211</v>
      </c>
    </row>
    <row r="435" spans="14:14" x14ac:dyDescent="0.25">
      <c r="N435" t="s">
        <v>346</v>
      </c>
    </row>
    <row r="436" spans="14:14" x14ac:dyDescent="0.25">
      <c r="N436" t="s">
        <v>212</v>
      </c>
    </row>
    <row r="437" spans="14:14" x14ac:dyDescent="0.25">
      <c r="N437" t="s">
        <v>213</v>
      </c>
    </row>
    <row r="438" spans="14:14" x14ac:dyDescent="0.25">
      <c r="N438" t="s">
        <v>214</v>
      </c>
    </row>
    <row r="439" spans="14:14" x14ac:dyDescent="0.25">
      <c r="N439" t="s">
        <v>318</v>
      </c>
    </row>
    <row r="440" spans="14:14" x14ac:dyDescent="0.25">
      <c r="N440" t="s">
        <v>309</v>
      </c>
    </row>
    <row r="441" spans="14:14" x14ac:dyDescent="0.25">
      <c r="N441" t="s">
        <v>605</v>
      </c>
    </row>
    <row r="442" spans="14:14" x14ac:dyDescent="0.25">
      <c r="N442" t="s">
        <v>215</v>
      </c>
    </row>
    <row r="443" spans="14:14" x14ac:dyDescent="0.25">
      <c r="N443" t="s">
        <v>216</v>
      </c>
    </row>
    <row r="444" spans="14:14" x14ac:dyDescent="0.25">
      <c r="N444" t="s">
        <v>634</v>
      </c>
    </row>
    <row r="445" spans="14:14" x14ac:dyDescent="0.25">
      <c r="N445" t="s">
        <v>217</v>
      </c>
    </row>
    <row r="446" spans="14:14" x14ac:dyDescent="0.25">
      <c r="N446" t="s">
        <v>635</v>
      </c>
    </row>
    <row r="447" spans="14:14" x14ac:dyDescent="0.25">
      <c r="N447" t="s">
        <v>218</v>
      </c>
    </row>
    <row r="448" spans="14:14" x14ac:dyDescent="0.25">
      <c r="N448" t="s">
        <v>472</v>
      </c>
    </row>
    <row r="449" spans="14:14" x14ac:dyDescent="0.25">
      <c r="N449" t="s">
        <v>219</v>
      </c>
    </row>
    <row r="450" spans="14:14" x14ac:dyDescent="0.25">
      <c r="N450" t="s">
        <v>693</v>
      </c>
    </row>
    <row r="451" spans="14:14" x14ac:dyDescent="0.25">
      <c r="N451" t="s">
        <v>256</v>
      </c>
    </row>
    <row r="452" spans="14:14" x14ac:dyDescent="0.25">
      <c r="N452" t="s">
        <v>426</v>
      </c>
    </row>
    <row r="453" spans="14:14" x14ac:dyDescent="0.25">
      <c r="N453" t="s">
        <v>269</v>
      </c>
    </row>
    <row r="454" spans="14:14" x14ac:dyDescent="0.25">
      <c r="N454" t="s">
        <v>221</v>
      </c>
    </row>
    <row r="455" spans="14:14" x14ac:dyDescent="0.25">
      <c r="N455" t="s">
        <v>266</v>
      </c>
    </row>
    <row r="456" spans="14:14" x14ac:dyDescent="0.25">
      <c r="N456" t="s">
        <v>222</v>
      </c>
    </row>
    <row r="457" spans="14:14" x14ac:dyDescent="0.25">
      <c r="N457" t="s">
        <v>607</v>
      </c>
    </row>
    <row r="458" spans="14:14" x14ac:dyDescent="0.25">
      <c r="N458" t="s">
        <v>332</v>
      </c>
    </row>
    <row r="459" spans="14:14" x14ac:dyDescent="0.25">
      <c r="N459" t="s">
        <v>333</v>
      </c>
    </row>
    <row r="460" spans="14:14" x14ac:dyDescent="0.25">
      <c r="N460" t="s">
        <v>334</v>
      </c>
    </row>
    <row r="461" spans="14:14" x14ac:dyDescent="0.25">
      <c r="N461" t="s">
        <v>335</v>
      </c>
    </row>
  </sheetData>
  <sheetProtection algorithmName="SHA-512" hashValue="YKsYW2+eADL5+BzMTI1VktchCBmOKdiBW7SWfev3dHdmOP/KbqncQ8InwWKDoAUKE4F4iYTjqwilqwttKbuh9A==" saltValue="0lHZlia/HmG6s1RHaIQNTg==" spinCount="100000" sheet="1" objects="1" scenarios="1"/>
  <autoFilter ref="N1:N366" xr:uid="{00000000-0009-0000-0000-000001000000}">
    <sortState xmlns:xlrd2="http://schemas.microsoft.com/office/spreadsheetml/2017/richdata2" ref="N2:N366">
      <sortCondition ref="N1:N366"/>
    </sortState>
  </autoFilter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J2286"/>
  <sheetViews>
    <sheetView topLeftCell="A443" workbookViewId="0">
      <selection activeCell="A2" sqref="A2:A461"/>
    </sheetView>
  </sheetViews>
  <sheetFormatPr baseColWidth="10" defaultRowHeight="15" x14ac:dyDescent="0.25"/>
  <cols>
    <col min="1" max="1" width="26.42578125" style="65" customWidth="1"/>
    <col min="2" max="2" width="25.140625" style="65" customWidth="1"/>
    <col min="4" max="4" width="32.85546875" customWidth="1"/>
    <col min="5" max="6" width="16.140625" customWidth="1"/>
    <col min="7" max="7" width="18.7109375" customWidth="1"/>
    <col min="8" max="8" width="25.85546875" customWidth="1"/>
    <col min="9" max="9" width="18.7109375" customWidth="1"/>
    <col min="10" max="10" width="29" customWidth="1"/>
  </cols>
  <sheetData>
    <row r="1" spans="1:10" x14ac:dyDescent="0.25">
      <c r="A1" s="7" t="s">
        <v>423</v>
      </c>
      <c r="B1" s="7" t="s">
        <v>431</v>
      </c>
      <c r="E1" s="5"/>
      <c r="F1" s="11"/>
      <c r="G1" s="11"/>
      <c r="H1" t="s">
        <v>608</v>
      </c>
      <c r="I1" s="11"/>
      <c r="J1" t="s">
        <v>609</v>
      </c>
    </row>
    <row r="2" spans="1:10" x14ac:dyDescent="0.25">
      <c r="A2" s="65" t="s">
        <v>470</v>
      </c>
      <c r="B2" s="66" t="s">
        <v>610</v>
      </c>
      <c r="D2" t="s">
        <v>34</v>
      </c>
      <c r="E2" s="1" t="s">
        <v>223</v>
      </c>
      <c r="F2" s="1"/>
      <c r="G2" s="1"/>
      <c r="H2" s="31" t="s">
        <v>470</v>
      </c>
      <c r="I2" s="32" t="s">
        <v>610</v>
      </c>
      <c r="J2" t="str">
        <f>IFERROR(VLOOKUP($H$2:$H$9986,$D$2:$E$5000,2,FALSE),"No")</f>
        <v>MDF ENCHAPI</v>
      </c>
    </row>
    <row r="3" spans="1:10" x14ac:dyDescent="0.25">
      <c r="A3" s="9" t="s">
        <v>34</v>
      </c>
      <c r="B3" s="65" t="s">
        <v>223</v>
      </c>
      <c r="D3" t="s">
        <v>286</v>
      </c>
      <c r="E3" s="1" t="s">
        <v>226</v>
      </c>
      <c r="F3" s="1"/>
      <c r="G3" s="1"/>
      <c r="H3" t="s">
        <v>34</v>
      </c>
      <c r="I3" s="1" t="s">
        <v>611</v>
      </c>
      <c r="J3" t="str">
        <f>IFERROR(VLOOKUP($H$2:$H$9986,$D$2:$E$5000,2,FALSE),"No")</f>
        <v>ARAUCO</v>
      </c>
    </row>
    <row r="4" spans="1:10" x14ac:dyDescent="0.25">
      <c r="A4" s="9" t="s">
        <v>286</v>
      </c>
      <c r="B4" s="65" t="s">
        <v>226</v>
      </c>
      <c r="D4" t="s">
        <v>294</v>
      </c>
      <c r="E4" s="1" t="s">
        <v>229</v>
      </c>
      <c r="F4" s="1"/>
      <c r="G4" s="1"/>
      <c r="H4" t="s">
        <v>286</v>
      </c>
      <c r="I4" s="1" t="s">
        <v>612</v>
      </c>
      <c r="J4" t="str">
        <f t="shared" ref="J4:J66" si="0">IFERROR(VLOOKUP($H$2:$H$9986,$D$2:$E$5000,2,FALSE),"No")</f>
        <v>ARKOPA</v>
      </c>
    </row>
    <row r="5" spans="1:10" x14ac:dyDescent="0.25">
      <c r="A5" s="9" t="s">
        <v>294</v>
      </c>
      <c r="B5" s="65" t="s">
        <v>229</v>
      </c>
      <c r="D5" t="s">
        <v>35</v>
      </c>
      <c r="E5" s="1" t="s">
        <v>223</v>
      </c>
      <c r="F5" s="1"/>
      <c r="G5" s="1"/>
      <c r="H5" t="s">
        <v>35</v>
      </c>
      <c r="I5" s="1" t="s">
        <v>611</v>
      </c>
      <c r="J5" t="str">
        <f t="shared" si="0"/>
        <v>ARAUCO</v>
      </c>
    </row>
    <row r="6" spans="1:10" x14ac:dyDescent="0.25">
      <c r="A6" s="9" t="s">
        <v>35</v>
      </c>
      <c r="B6" s="65" t="s">
        <v>223</v>
      </c>
      <c r="D6" t="s">
        <v>36</v>
      </c>
      <c r="E6" s="1" t="s">
        <v>32</v>
      </c>
      <c r="F6" s="1"/>
      <c r="G6" s="1"/>
      <c r="H6" t="s">
        <v>35</v>
      </c>
      <c r="I6" s="1" t="s">
        <v>611</v>
      </c>
      <c r="J6" t="str">
        <f t="shared" si="0"/>
        <v>ARAUCO</v>
      </c>
    </row>
    <row r="7" spans="1:10" x14ac:dyDescent="0.25">
      <c r="A7" s="9" t="s">
        <v>36</v>
      </c>
      <c r="B7" s="65" t="s">
        <v>32</v>
      </c>
      <c r="D7" t="s">
        <v>37</v>
      </c>
      <c r="E7" s="1" t="s">
        <v>223</v>
      </c>
      <c r="F7" s="1"/>
      <c r="G7" s="1"/>
      <c r="H7" t="s">
        <v>36</v>
      </c>
      <c r="I7" s="1" t="s">
        <v>611</v>
      </c>
      <c r="J7" t="str">
        <f t="shared" si="0"/>
        <v>DURATEX</v>
      </c>
    </row>
    <row r="8" spans="1:10" x14ac:dyDescent="0.25">
      <c r="A8" s="9" t="s">
        <v>37</v>
      </c>
      <c r="B8" s="65" t="s">
        <v>223</v>
      </c>
      <c r="D8" t="s">
        <v>38</v>
      </c>
      <c r="E8" s="1" t="s">
        <v>32</v>
      </c>
      <c r="F8" s="1"/>
      <c r="G8" s="1"/>
      <c r="H8" t="s">
        <v>37</v>
      </c>
      <c r="I8" s="1" t="s">
        <v>611</v>
      </c>
      <c r="J8" t="str">
        <f t="shared" si="0"/>
        <v>ARAUCO</v>
      </c>
    </row>
    <row r="9" spans="1:10" x14ac:dyDescent="0.25">
      <c r="A9" s="65" t="s">
        <v>37</v>
      </c>
      <c r="B9" s="66" t="s">
        <v>301</v>
      </c>
      <c r="D9" t="s">
        <v>273</v>
      </c>
      <c r="E9" s="1" t="s">
        <v>224</v>
      </c>
      <c r="F9" s="1"/>
      <c r="G9" s="1"/>
      <c r="H9" t="s">
        <v>37</v>
      </c>
      <c r="I9" s="1" t="s">
        <v>611</v>
      </c>
      <c r="J9" t="str">
        <f t="shared" si="0"/>
        <v>ARAUCO</v>
      </c>
    </row>
    <row r="10" spans="1:10" x14ac:dyDescent="0.25">
      <c r="A10" s="65" t="s">
        <v>473</v>
      </c>
      <c r="B10" s="66" t="s">
        <v>610</v>
      </c>
      <c r="D10" t="s">
        <v>274</v>
      </c>
      <c r="E10" s="1" t="s">
        <v>32</v>
      </c>
      <c r="F10" s="1"/>
      <c r="G10" s="1"/>
      <c r="H10" s="31" t="s">
        <v>473</v>
      </c>
      <c r="I10" s="32" t="s">
        <v>610</v>
      </c>
      <c r="J10" t="str">
        <f t="shared" si="0"/>
        <v>MDF ENCHAPI</v>
      </c>
    </row>
    <row r="11" spans="1:10" x14ac:dyDescent="0.25">
      <c r="A11" s="9" t="s">
        <v>38</v>
      </c>
      <c r="B11" s="65" t="s">
        <v>32</v>
      </c>
      <c r="D11" t="s">
        <v>39</v>
      </c>
      <c r="E11" s="1" t="s">
        <v>32</v>
      </c>
      <c r="F11" s="1"/>
      <c r="G11" s="1"/>
      <c r="H11" t="s">
        <v>38</v>
      </c>
      <c r="I11" s="1" t="s">
        <v>611</v>
      </c>
      <c r="J11" t="str">
        <f t="shared" si="0"/>
        <v>DURATEX</v>
      </c>
    </row>
    <row r="12" spans="1:10" x14ac:dyDescent="0.25">
      <c r="A12" s="9" t="s">
        <v>273</v>
      </c>
      <c r="B12" s="65" t="s">
        <v>224</v>
      </c>
      <c r="D12" t="s">
        <v>40</v>
      </c>
      <c r="E12" s="1" t="s">
        <v>225</v>
      </c>
      <c r="F12" s="1"/>
      <c r="G12" s="1"/>
      <c r="H12" t="s">
        <v>474</v>
      </c>
      <c r="I12" s="1" t="s">
        <v>611</v>
      </c>
      <c r="J12" t="str">
        <f t="shared" si="0"/>
        <v>No</v>
      </c>
    </row>
    <row r="13" spans="1:10" x14ac:dyDescent="0.25">
      <c r="A13" s="9" t="s">
        <v>274</v>
      </c>
      <c r="B13" s="65" t="s">
        <v>32</v>
      </c>
      <c r="D13" t="s">
        <v>41</v>
      </c>
      <c r="E13" s="1" t="s">
        <v>225</v>
      </c>
      <c r="F13" s="1"/>
      <c r="G13" s="1"/>
      <c r="H13" t="s">
        <v>474</v>
      </c>
      <c r="I13" s="1" t="s">
        <v>611</v>
      </c>
      <c r="J13" t="str">
        <f t="shared" si="0"/>
        <v>No</v>
      </c>
    </row>
    <row r="14" spans="1:10" x14ac:dyDescent="0.25">
      <c r="A14" s="9" t="s">
        <v>39</v>
      </c>
      <c r="B14" s="65" t="s">
        <v>32</v>
      </c>
      <c r="D14" t="s">
        <v>287</v>
      </c>
      <c r="E14" s="1" t="s">
        <v>229</v>
      </c>
      <c r="F14" s="1"/>
      <c r="G14" s="1"/>
      <c r="H14" t="s">
        <v>475</v>
      </c>
      <c r="I14" s="1" t="s">
        <v>611</v>
      </c>
      <c r="J14" t="str">
        <f t="shared" si="0"/>
        <v>No</v>
      </c>
    </row>
    <row r="15" spans="1:10" x14ac:dyDescent="0.25">
      <c r="A15" s="9" t="s">
        <v>40</v>
      </c>
      <c r="B15" s="65" t="s">
        <v>225</v>
      </c>
      <c r="D15" t="s">
        <v>42</v>
      </c>
      <c r="E15" s="1" t="s">
        <v>226</v>
      </c>
      <c r="F15" s="1"/>
      <c r="G15" s="1"/>
      <c r="H15" t="s">
        <v>475</v>
      </c>
      <c r="I15" s="1" t="s">
        <v>611</v>
      </c>
      <c r="J15" t="str">
        <f t="shared" si="0"/>
        <v>No</v>
      </c>
    </row>
    <row r="16" spans="1:10" x14ac:dyDescent="0.25">
      <c r="A16" s="9" t="s">
        <v>41</v>
      </c>
      <c r="B16" s="65" t="s">
        <v>225</v>
      </c>
      <c r="D16" t="s">
        <v>43</v>
      </c>
      <c r="E16" s="1" t="s">
        <v>172</v>
      </c>
      <c r="F16" s="1"/>
      <c r="G16" s="1"/>
      <c r="H16" t="s">
        <v>475</v>
      </c>
      <c r="I16" s="1" t="s">
        <v>611</v>
      </c>
      <c r="J16" t="str">
        <f t="shared" si="0"/>
        <v>No</v>
      </c>
    </row>
    <row r="17" spans="1:10" x14ac:dyDescent="0.25">
      <c r="A17" s="65" t="s">
        <v>695</v>
      </c>
      <c r="B17" s="9" t="s">
        <v>226</v>
      </c>
      <c r="D17" t="s">
        <v>31</v>
      </c>
      <c r="E17" s="1" t="s">
        <v>32</v>
      </c>
      <c r="F17" s="1"/>
      <c r="G17" s="1"/>
      <c r="H17" t="s">
        <v>475</v>
      </c>
      <c r="I17" s="1" t="s">
        <v>611</v>
      </c>
      <c r="J17" t="str">
        <f t="shared" si="0"/>
        <v>No</v>
      </c>
    </row>
    <row r="18" spans="1:10" x14ac:dyDescent="0.25">
      <c r="A18" s="9" t="s">
        <v>287</v>
      </c>
      <c r="B18" s="65" t="s">
        <v>229</v>
      </c>
      <c r="D18" t="s">
        <v>44</v>
      </c>
      <c r="E18" s="1" t="s">
        <v>225</v>
      </c>
      <c r="F18" s="1"/>
      <c r="G18" s="1"/>
      <c r="H18" t="s">
        <v>475</v>
      </c>
      <c r="I18" s="1" t="s">
        <v>611</v>
      </c>
      <c r="J18" t="str">
        <f t="shared" si="0"/>
        <v>No</v>
      </c>
    </row>
    <row r="19" spans="1:10" x14ac:dyDescent="0.25">
      <c r="A19" s="9" t="s">
        <v>42</v>
      </c>
      <c r="B19" s="65" t="s">
        <v>226</v>
      </c>
      <c r="D19" t="s">
        <v>45</v>
      </c>
      <c r="E19" s="1" t="s">
        <v>223</v>
      </c>
      <c r="F19" s="1"/>
      <c r="G19" s="1"/>
      <c r="H19" t="s">
        <v>475</v>
      </c>
      <c r="I19" s="1" t="s">
        <v>611</v>
      </c>
      <c r="J19" t="str">
        <f t="shared" si="0"/>
        <v>No</v>
      </c>
    </row>
    <row r="20" spans="1:10" x14ac:dyDescent="0.25">
      <c r="A20" s="9" t="s">
        <v>43</v>
      </c>
      <c r="B20" s="65" t="s">
        <v>172</v>
      </c>
      <c r="D20" t="s">
        <v>46</v>
      </c>
      <c r="E20" s="1" t="s">
        <v>223</v>
      </c>
      <c r="F20" s="1"/>
      <c r="G20" s="1"/>
      <c r="H20" t="s">
        <v>475</v>
      </c>
      <c r="I20" s="1" t="s">
        <v>611</v>
      </c>
      <c r="J20" t="str">
        <f t="shared" si="0"/>
        <v>No</v>
      </c>
    </row>
    <row r="21" spans="1:10" x14ac:dyDescent="0.25">
      <c r="A21" s="9" t="s">
        <v>31</v>
      </c>
      <c r="B21" s="65" t="s">
        <v>32</v>
      </c>
      <c r="D21" t="s">
        <v>47</v>
      </c>
      <c r="E21" s="1" t="s">
        <v>172</v>
      </c>
      <c r="F21" s="1"/>
      <c r="G21" s="1"/>
      <c r="H21" t="s">
        <v>475</v>
      </c>
      <c r="I21" s="1" t="s">
        <v>611</v>
      </c>
      <c r="J21" t="str">
        <f t="shared" si="0"/>
        <v>No</v>
      </c>
    </row>
    <row r="22" spans="1:10" x14ac:dyDescent="0.25">
      <c r="A22" s="9" t="s">
        <v>44</v>
      </c>
      <c r="B22" s="65" t="s">
        <v>225</v>
      </c>
      <c r="D22" t="s">
        <v>48</v>
      </c>
      <c r="E22" s="1" t="s">
        <v>223</v>
      </c>
      <c r="F22" s="1"/>
      <c r="G22" s="1"/>
      <c r="H22" t="s">
        <v>475</v>
      </c>
      <c r="I22" s="1" t="s">
        <v>611</v>
      </c>
      <c r="J22" t="str">
        <f t="shared" si="0"/>
        <v>No</v>
      </c>
    </row>
    <row r="23" spans="1:10" x14ac:dyDescent="0.25">
      <c r="A23" s="9" t="s">
        <v>45</v>
      </c>
      <c r="B23" s="65" t="s">
        <v>223</v>
      </c>
      <c r="D23" t="s">
        <v>49</v>
      </c>
      <c r="E23" s="1" t="s">
        <v>223</v>
      </c>
      <c r="F23" s="1"/>
      <c r="G23" s="1"/>
      <c r="H23" t="s">
        <v>475</v>
      </c>
      <c r="I23" s="1" t="s">
        <v>611</v>
      </c>
      <c r="J23" t="str">
        <f t="shared" si="0"/>
        <v>No</v>
      </c>
    </row>
    <row r="24" spans="1:10" x14ac:dyDescent="0.25">
      <c r="A24" s="9" t="s">
        <v>46</v>
      </c>
      <c r="B24" s="65" t="s">
        <v>223</v>
      </c>
      <c r="D24" t="s">
        <v>50</v>
      </c>
      <c r="E24" s="1" t="s">
        <v>32</v>
      </c>
      <c r="F24" s="1"/>
      <c r="G24" s="1"/>
      <c r="H24" t="s">
        <v>475</v>
      </c>
      <c r="I24" s="1" t="s">
        <v>611</v>
      </c>
      <c r="J24" t="str">
        <f t="shared" si="0"/>
        <v>No</v>
      </c>
    </row>
    <row r="25" spans="1:10" x14ac:dyDescent="0.25">
      <c r="A25" s="9" t="s">
        <v>47</v>
      </c>
      <c r="B25" s="65" t="s">
        <v>172</v>
      </c>
      <c r="D25" t="s">
        <v>51</v>
      </c>
      <c r="E25" s="1" t="s">
        <v>32</v>
      </c>
      <c r="F25" s="1"/>
      <c r="G25" s="1"/>
      <c r="H25" t="s">
        <v>475</v>
      </c>
      <c r="I25" s="1" t="s">
        <v>611</v>
      </c>
      <c r="J25" t="str">
        <f t="shared" si="0"/>
        <v>No</v>
      </c>
    </row>
    <row r="26" spans="1:10" x14ac:dyDescent="0.25">
      <c r="A26" s="9" t="s">
        <v>48</v>
      </c>
      <c r="B26" s="65" t="s">
        <v>223</v>
      </c>
      <c r="D26" t="s">
        <v>52</v>
      </c>
      <c r="E26" s="1" t="s">
        <v>225</v>
      </c>
      <c r="F26" s="1"/>
      <c r="G26" s="1"/>
      <c r="H26" t="s">
        <v>475</v>
      </c>
      <c r="I26" s="1" t="s">
        <v>611</v>
      </c>
      <c r="J26" t="str">
        <f t="shared" si="0"/>
        <v>No</v>
      </c>
    </row>
    <row r="27" spans="1:10" x14ac:dyDescent="0.25">
      <c r="A27" s="65" t="s">
        <v>476</v>
      </c>
      <c r="B27" s="66" t="s">
        <v>627</v>
      </c>
      <c r="D27" t="s">
        <v>53</v>
      </c>
      <c r="E27" s="1" t="s">
        <v>172</v>
      </c>
      <c r="F27" s="1"/>
      <c r="G27" s="1"/>
      <c r="H27" t="s">
        <v>475</v>
      </c>
      <c r="I27" s="1" t="s">
        <v>611</v>
      </c>
      <c r="J27" t="str">
        <f t="shared" si="0"/>
        <v>No</v>
      </c>
    </row>
    <row r="28" spans="1:10" x14ac:dyDescent="0.25">
      <c r="A28" s="9" t="s">
        <v>49</v>
      </c>
      <c r="B28" s="65" t="s">
        <v>223</v>
      </c>
      <c r="D28" t="s">
        <v>53</v>
      </c>
      <c r="E28" s="1" t="s">
        <v>172</v>
      </c>
      <c r="F28" s="1"/>
      <c r="G28" s="1"/>
      <c r="H28" t="s">
        <v>475</v>
      </c>
      <c r="I28" s="1" t="s">
        <v>611</v>
      </c>
      <c r="J28" t="str">
        <f t="shared" si="0"/>
        <v>No</v>
      </c>
    </row>
    <row r="29" spans="1:10" x14ac:dyDescent="0.25">
      <c r="A29" s="9" t="s">
        <v>50</v>
      </c>
      <c r="B29" s="65" t="s">
        <v>32</v>
      </c>
      <c r="D29" t="s">
        <v>430</v>
      </c>
      <c r="E29" s="1" t="s">
        <v>302</v>
      </c>
      <c r="F29" s="1"/>
      <c r="G29" s="1"/>
      <c r="H29" t="s">
        <v>475</v>
      </c>
      <c r="I29" s="1" t="s">
        <v>611</v>
      </c>
      <c r="J29" t="str">
        <f t="shared" si="0"/>
        <v>No</v>
      </c>
    </row>
    <row r="30" spans="1:10" x14ac:dyDescent="0.25">
      <c r="A30" s="9" t="s">
        <v>51</v>
      </c>
      <c r="B30" s="65" t="s">
        <v>32</v>
      </c>
      <c r="D30" t="s">
        <v>421</v>
      </c>
      <c r="E30" s="1" t="s">
        <v>410</v>
      </c>
      <c r="F30" s="1"/>
      <c r="G30" s="1"/>
      <c r="H30" t="s">
        <v>475</v>
      </c>
      <c r="I30" s="1" t="s">
        <v>611</v>
      </c>
      <c r="J30" t="str">
        <f t="shared" si="0"/>
        <v>No</v>
      </c>
    </row>
    <row r="31" spans="1:10" x14ac:dyDescent="0.25">
      <c r="A31" s="9" t="s">
        <v>52</v>
      </c>
      <c r="B31" s="65" t="s">
        <v>225</v>
      </c>
      <c r="D31" t="s">
        <v>54</v>
      </c>
      <c r="E31" s="1" t="s">
        <v>225</v>
      </c>
      <c r="F31" s="1"/>
      <c r="G31" s="1"/>
      <c r="H31" t="s">
        <v>475</v>
      </c>
      <c r="I31" s="1" t="s">
        <v>611</v>
      </c>
      <c r="J31" t="str">
        <f t="shared" si="0"/>
        <v>No</v>
      </c>
    </row>
    <row r="32" spans="1:10" x14ac:dyDescent="0.25">
      <c r="A32" s="9" t="s">
        <v>53</v>
      </c>
      <c r="B32" s="65" t="s">
        <v>172</v>
      </c>
      <c r="D32" t="s">
        <v>303</v>
      </c>
      <c r="E32" s="1" t="s">
        <v>302</v>
      </c>
      <c r="F32" s="1"/>
      <c r="G32" s="1"/>
      <c r="H32" t="s">
        <v>475</v>
      </c>
      <c r="I32" s="1" t="s">
        <v>611</v>
      </c>
      <c r="J32" t="str">
        <f t="shared" si="0"/>
        <v>No</v>
      </c>
    </row>
    <row r="33" spans="1:10" x14ac:dyDescent="0.25">
      <c r="A33" s="65" t="s">
        <v>477</v>
      </c>
      <c r="B33" s="66" t="s">
        <v>610</v>
      </c>
      <c r="D33" t="s">
        <v>314</v>
      </c>
      <c r="E33" s="1" t="s">
        <v>302</v>
      </c>
      <c r="F33" s="1"/>
      <c r="G33" s="1"/>
      <c r="H33" t="s">
        <v>475</v>
      </c>
      <c r="I33" s="1" t="s">
        <v>611</v>
      </c>
      <c r="J33" t="str">
        <f t="shared" si="0"/>
        <v>No</v>
      </c>
    </row>
    <row r="34" spans="1:10" x14ac:dyDescent="0.25">
      <c r="A34" s="65" t="s">
        <v>478</v>
      </c>
      <c r="B34" s="66" t="s">
        <v>610</v>
      </c>
      <c r="D34" t="s">
        <v>311</v>
      </c>
      <c r="E34" s="1" t="s">
        <v>302</v>
      </c>
      <c r="F34" s="1"/>
      <c r="G34" s="1"/>
      <c r="H34" t="s">
        <v>475</v>
      </c>
      <c r="I34" s="1" t="s">
        <v>611</v>
      </c>
      <c r="J34" t="str">
        <f t="shared" si="0"/>
        <v>No</v>
      </c>
    </row>
    <row r="35" spans="1:10" x14ac:dyDescent="0.25">
      <c r="A35" s="9" t="s">
        <v>421</v>
      </c>
      <c r="B35" s="65" t="s">
        <v>410</v>
      </c>
      <c r="D35" t="s">
        <v>365</v>
      </c>
      <c r="E35" s="1" t="s">
        <v>360</v>
      </c>
      <c r="F35" s="1"/>
      <c r="G35" s="1"/>
      <c r="H35" t="s">
        <v>39</v>
      </c>
      <c r="I35" s="1" t="s">
        <v>611</v>
      </c>
      <c r="J35" t="str">
        <f t="shared" si="0"/>
        <v>DURATEX</v>
      </c>
    </row>
    <row r="36" spans="1:10" x14ac:dyDescent="0.25">
      <c r="A36" s="9" t="s">
        <v>54</v>
      </c>
      <c r="B36" s="65" t="s">
        <v>225</v>
      </c>
      <c r="D36" t="s">
        <v>308</v>
      </c>
      <c r="E36" s="1" t="s">
        <v>302</v>
      </c>
      <c r="F36" s="1"/>
      <c r="G36" s="1"/>
      <c r="H36" t="s">
        <v>39</v>
      </c>
      <c r="I36" s="1" t="s">
        <v>611</v>
      </c>
      <c r="J36" t="str">
        <f t="shared" si="0"/>
        <v>DURATEX</v>
      </c>
    </row>
    <row r="37" spans="1:10" x14ac:dyDescent="0.25">
      <c r="A37" s="65" t="s">
        <v>628</v>
      </c>
      <c r="B37" s="66" t="s">
        <v>301</v>
      </c>
      <c r="D37" t="s">
        <v>55</v>
      </c>
      <c r="E37" s="1" t="s">
        <v>226</v>
      </c>
      <c r="F37" s="1"/>
      <c r="G37" s="1"/>
      <c r="H37" t="s">
        <v>39</v>
      </c>
      <c r="I37" s="1" t="s">
        <v>611</v>
      </c>
      <c r="J37" t="str">
        <f t="shared" si="0"/>
        <v>DURATEX</v>
      </c>
    </row>
    <row r="38" spans="1:10" x14ac:dyDescent="0.25">
      <c r="A38" s="9" t="s">
        <v>303</v>
      </c>
      <c r="B38" s="65" t="s">
        <v>302</v>
      </c>
      <c r="D38" t="s">
        <v>306</v>
      </c>
      <c r="E38" s="1" t="s">
        <v>302</v>
      </c>
      <c r="F38" s="1"/>
      <c r="G38" s="1"/>
      <c r="H38" t="s">
        <v>39</v>
      </c>
      <c r="I38" s="1" t="s">
        <v>611</v>
      </c>
      <c r="J38" t="str">
        <f t="shared" si="0"/>
        <v>DURATEX</v>
      </c>
    </row>
    <row r="39" spans="1:10" x14ac:dyDescent="0.25">
      <c r="A39" s="9" t="s">
        <v>314</v>
      </c>
      <c r="B39" s="65" t="s">
        <v>302</v>
      </c>
      <c r="D39" t="s">
        <v>245</v>
      </c>
      <c r="E39" s="1" t="s">
        <v>227</v>
      </c>
      <c r="F39" s="1"/>
      <c r="G39" s="1"/>
      <c r="H39" t="s">
        <v>40</v>
      </c>
      <c r="I39" s="1" t="s">
        <v>611</v>
      </c>
      <c r="J39" t="str">
        <f t="shared" si="0"/>
        <v>PRIMADERA</v>
      </c>
    </row>
    <row r="40" spans="1:10" x14ac:dyDescent="0.25">
      <c r="A40" s="9" t="s">
        <v>311</v>
      </c>
      <c r="B40" s="65" t="s">
        <v>302</v>
      </c>
      <c r="D40" t="s">
        <v>56</v>
      </c>
      <c r="E40" s="1" t="s">
        <v>226</v>
      </c>
      <c r="F40" s="1"/>
      <c r="G40" s="1"/>
      <c r="H40" t="s">
        <v>40</v>
      </c>
      <c r="I40" s="1" t="s">
        <v>611</v>
      </c>
      <c r="J40" t="str">
        <f t="shared" si="0"/>
        <v>PRIMADERA</v>
      </c>
    </row>
    <row r="41" spans="1:10" x14ac:dyDescent="0.25">
      <c r="A41" s="65" t="s">
        <v>479</v>
      </c>
      <c r="B41" s="66" t="s">
        <v>610</v>
      </c>
      <c r="D41" t="s">
        <v>320</v>
      </c>
      <c r="E41" s="1" t="s">
        <v>302</v>
      </c>
      <c r="F41" s="1"/>
      <c r="G41" s="1"/>
      <c r="H41" t="s">
        <v>40</v>
      </c>
      <c r="I41" s="1" t="s">
        <v>611</v>
      </c>
      <c r="J41" t="str">
        <f t="shared" si="0"/>
        <v>PRIMADERA</v>
      </c>
    </row>
    <row r="42" spans="1:10" x14ac:dyDescent="0.25">
      <c r="A42" s="65" t="s">
        <v>479</v>
      </c>
      <c r="B42" s="66" t="s">
        <v>610</v>
      </c>
      <c r="D42" t="s">
        <v>427</v>
      </c>
      <c r="E42" s="1" t="s">
        <v>172</v>
      </c>
      <c r="F42" s="1"/>
      <c r="G42" s="1"/>
      <c r="H42" t="s">
        <v>41</v>
      </c>
      <c r="I42" s="1" t="s">
        <v>611</v>
      </c>
      <c r="J42" t="str">
        <f t="shared" si="0"/>
        <v>PRIMADERA</v>
      </c>
    </row>
    <row r="43" spans="1:10" x14ac:dyDescent="0.25">
      <c r="A43" s="9" t="s">
        <v>365</v>
      </c>
      <c r="B43" s="65" t="s">
        <v>360</v>
      </c>
      <c r="D43" t="s">
        <v>357</v>
      </c>
      <c r="E43" s="1" t="s">
        <v>32</v>
      </c>
      <c r="F43" s="1"/>
      <c r="G43" s="1"/>
      <c r="H43" t="s">
        <v>42</v>
      </c>
      <c r="I43" s="1" t="s">
        <v>612</v>
      </c>
      <c r="J43" t="str">
        <f t="shared" si="0"/>
        <v>ARKOPA</v>
      </c>
    </row>
    <row r="44" spans="1:10" x14ac:dyDescent="0.25">
      <c r="A44" s="9" t="s">
        <v>308</v>
      </c>
      <c r="B44" s="65" t="s">
        <v>302</v>
      </c>
      <c r="D44" t="s">
        <v>57</v>
      </c>
      <c r="E44" s="1" t="s">
        <v>226</v>
      </c>
      <c r="F44" s="1"/>
      <c r="G44" s="1"/>
      <c r="H44" t="s">
        <v>42</v>
      </c>
      <c r="I44" s="1" t="s">
        <v>612</v>
      </c>
      <c r="J44" t="str">
        <f t="shared" si="0"/>
        <v>ARKOPA</v>
      </c>
    </row>
    <row r="45" spans="1:10" x14ac:dyDescent="0.25">
      <c r="A45" s="9" t="s">
        <v>55</v>
      </c>
      <c r="B45" s="65" t="s">
        <v>226</v>
      </c>
      <c r="D45" t="s">
        <v>57</v>
      </c>
      <c r="E45" s="1" t="s">
        <v>226</v>
      </c>
      <c r="F45" s="1"/>
      <c r="G45" s="1"/>
      <c r="H45" t="s">
        <v>43</v>
      </c>
      <c r="I45" s="1" t="s">
        <v>611</v>
      </c>
      <c r="J45" t="str">
        <f t="shared" si="0"/>
        <v>PIZANO</v>
      </c>
    </row>
    <row r="46" spans="1:10" x14ac:dyDescent="0.25">
      <c r="A46" s="9" t="s">
        <v>690</v>
      </c>
      <c r="B46" s="65" t="s">
        <v>302</v>
      </c>
      <c r="D46" t="s">
        <v>288</v>
      </c>
      <c r="E46" s="1" t="s">
        <v>229</v>
      </c>
      <c r="F46" s="1"/>
      <c r="G46" s="1"/>
      <c r="H46" t="s">
        <v>31</v>
      </c>
      <c r="I46" s="1" t="s">
        <v>611</v>
      </c>
      <c r="J46" t="str">
        <f t="shared" si="0"/>
        <v>DURATEX</v>
      </c>
    </row>
    <row r="47" spans="1:10" x14ac:dyDescent="0.25">
      <c r="A47" s="65" t="s">
        <v>636</v>
      </c>
      <c r="B47" s="66" t="s">
        <v>627</v>
      </c>
      <c r="D47" t="s">
        <v>263</v>
      </c>
      <c r="E47" s="1" t="s">
        <v>223</v>
      </c>
      <c r="F47" s="1"/>
      <c r="G47" s="1"/>
      <c r="H47" t="s">
        <v>31</v>
      </c>
      <c r="I47" s="1" t="s">
        <v>611</v>
      </c>
      <c r="J47" t="str">
        <f t="shared" si="0"/>
        <v>DURATEX</v>
      </c>
    </row>
    <row r="48" spans="1:10" x14ac:dyDescent="0.25">
      <c r="A48" s="9" t="s">
        <v>306</v>
      </c>
      <c r="B48" s="65" t="s">
        <v>302</v>
      </c>
      <c r="D48" t="s">
        <v>313</v>
      </c>
      <c r="E48" s="1" t="s">
        <v>302</v>
      </c>
      <c r="F48" s="1"/>
      <c r="G48" s="1"/>
      <c r="H48" t="s">
        <v>31</v>
      </c>
      <c r="I48" s="1" t="s">
        <v>611</v>
      </c>
      <c r="J48" t="str">
        <f t="shared" si="0"/>
        <v>DURATEX</v>
      </c>
    </row>
    <row r="49" spans="1:10" x14ac:dyDescent="0.25">
      <c r="A49" s="9" t="s">
        <v>245</v>
      </c>
      <c r="B49" s="65" t="s">
        <v>227</v>
      </c>
      <c r="D49" t="s">
        <v>58</v>
      </c>
      <c r="E49" s="1" t="s">
        <v>32</v>
      </c>
      <c r="F49" s="1"/>
      <c r="G49" s="1"/>
      <c r="H49" t="s">
        <v>31</v>
      </c>
      <c r="I49" s="1" t="s">
        <v>611</v>
      </c>
      <c r="J49" t="str">
        <f t="shared" si="0"/>
        <v>DURATEX</v>
      </c>
    </row>
    <row r="50" spans="1:10" x14ac:dyDescent="0.25">
      <c r="A50" s="9" t="s">
        <v>430</v>
      </c>
      <c r="B50" s="65" t="s">
        <v>302</v>
      </c>
      <c r="D50" t="s">
        <v>59</v>
      </c>
      <c r="E50" s="1" t="s">
        <v>228</v>
      </c>
      <c r="F50" s="1"/>
      <c r="G50" s="1"/>
      <c r="H50" t="s">
        <v>31</v>
      </c>
      <c r="I50" s="1" t="s">
        <v>611</v>
      </c>
      <c r="J50" t="str">
        <f t="shared" si="0"/>
        <v>DURATEX</v>
      </c>
    </row>
    <row r="51" spans="1:10" x14ac:dyDescent="0.25">
      <c r="A51" s="9" t="s">
        <v>56</v>
      </c>
      <c r="B51" s="65" t="s">
        <v>226</v>
      </c>
      <c r="D51" t="s">
        <v>60</v>
      </c>
      <c r="E51" s="1" t="s">
        <v>225</v>
      </c>
      <c r="F51" s="1"/>
      <c r="G51" s="1"/>
      <c r="H51" t="s">
        <v>31</v>
      </c>
      <c r="I51" s="1" t="s">
        <v>611</v>
      </c>
      <c r="J51" t="str">
        <f t="shared" si="0"/>
        <v>DURATEX</v>
      </c>
    </row>
    <row r="52" spans="1:10" x14ac:dyDescent="0.25">
      <c r="A52" s="9" t="s">
        <v>320</v>
      </c>
      <c r="B52" s="65" t="s">
        <v>302</v>
      </c>
      <c r="D52" t="s">
        <v>387</v>
      </c>
      <c r="E52" s="1" t="s">
        <v>229</v>
      </c>
      <c r="F52" s="1"/>
      <c r="G52" s="1"/>
      <c r="H52" t="s">
        <v>31</v>
      </c>
      <c r="I52" s="1" t="s">
        <v>611</v>
      </c>
      <c r="J52" t="str">
        <f t="shared" si="0"/>
        <v>DURATEX</v>
      </c>
    </row>
    <row r="53" spans="1:10" x14ac:dyDescent="0.25">
      <c r="A53" s="65" t="s">
        <v>483</v>
      </c>
      <c r="B53" s="66" t="s">
        <v>627</v>
      </c>
      <c r="D53" t="s">
        <v>61</v>
      </c>
      <c r="E53" s="1" t="s">
        <v>229</v>
      </c>
      <c r="F53" s="1"/>
      <c r="G53" s="1"/>
      <c r="H53" t="s">
        <v>31</v>
      </c>
      <c r="I53" s="1" t="s">
        <v>611</v>
      </c>
      <c r="J53" t="str">
        <f t="shared" si="0"/>
        <v>DURATEX</v>
      </c>
    </row>
    <row r="54" spans="1:10" x14ac:dyDescent="0.25">
      <c r="A54" s="65" t="s">
        <v>483</v>
      </c>
      <c r="B54" s="66" t="s">
        <v>627</v>
      </c>
      <c r="D54" t="s">
        <v>62</v>
      </c>
      <c r="E54" s="1" t="s">
        <v>226</v>
      </c>
      <c r="F54" s="1"/>
      <c r="G54" s="1"/>
      <c r="H54" t="s">
        <v>31</v>
      </c>
      <c r="I54" s="1" t="s">
        <v>611</v>
      </c>
      <c r="J54" t="str">
        <f t="shared" si="0"/>
        <v>DURATEX</v>
      </c>
    </row>
    <row r="55" spans="1:10" x14ac:dyDescent="0.25">
      <c r="A55" s="9" t="s">
        <v>427</v>
      </c>
      <c r="B55" s="65" t="s">
        <v>172</v>
      </c>
      <c r="D55" t="s">
        <v>63</v>
      </c>
      <c r="E55" s="1" t="s">
        <v>32</v>
      </c>
      <c r="F55" s="1"/>
      <c r="G55" s="1"/>
      <c r="H55" t="s">
        <v>31</v>
      </c>
      <c r="I55" s="1" t="s">
        <v>611</v>
      </c>
      <c r="J55" t="str">
        <f t="shared" si="0"/>
        <v>DURATEX</v>
      </c>
    </row>
    <row r="56" spans="1:10" x14ac:dyDescent="0.25">
      <c r="A56" s="9" t="s">
        <v>357</v>
      </c>
      <c r="B56" s="65" t="s">
        <v>32</v>
      </c>
      <c r="D56" t="s">
        <v>295</v>
      </c>
      <c r="E56" s="1" t="s">
        <v>229</v>
      </c>
      <c r="F56" s="1"/>
      <c r="G56" s="1"/>
      <c r="H56" t="s">
        <v>31</v>
      </c>
      <c r="I56" s="1" t="s">
        <v>611</v>
      </c>
      <c r="J56" t="str">
        <f t="shared" si="0"/>
        <v>DURATEX</v>
      </c>
    </row>
    <row r="57" spans="1:10" x14ac:dyDescent="0.25">
      <c r="A57" s="65" t="s">
        <v>629</v>
      </c>
      <c r="B57" s="66" t="s">
        <v>301</v>
      </c>
      <c r="D57" t="s">
        <v>64</v>
      </c>
      <c r="E57" s="1" t="s">
        <v>172</v>
      </c>
      <c r="F57" s="1"/>
      <c r="G57" s="1"/>
      <c r="H57" t="s">
        <v>31</v>
      </c>
      <c r="I57" s="1" t="s">
        <v>611</v>
      </c>
      <c r="J57" t="str">
        <f t="shared" si="0"/>
        <v>DURATEX</v>
      </c>
    </row>
    <row r="58" spans="1:10" x14ac:dyDescent="0.25">
      <c r="A58" s="9" t="s">
        <v>57</v>
      </c>
      <c r="B58" s="65" t="s">
        <v>226</v>
      </c>
      <c r="D58" t="s">
        <v>407</v>
      </c>
      <c r="E58" s="1" t="s">
        <v>405</v>
      </c>
      <c r="F58" s="1"/>
      <c r="G58" s="1"/>
      <c r="H58" t="s">
        <v>31</v>
      </c>
      <c r="I58" s="1" t="s">
        <v>611</v>
      </c>
      <c r="J58" t="str">
        <f t="shared" si="0"/>
        <v>DURATEX</v>
      </c>
    </row>
    <row r="59" spans="1:10" x14ac:dyDescent="0.25">
      <c r="A59" s="9" t="s">
        <v>57</v>
      </c>
      <c r="B59" s="65" t="s">
        <v>226</v>
      </c>
      <c r="D59" t="s">
        <v>406</v>
      </c>
      <c r="E59" s="1" t="s">
        <v>405</v>
      </c>
      <c r="F59" s="1"/>
      <c r="G59" s="1"/>
      <c r="H59" t="s">
        <v>31</v>
      </c>
      <c r="I59" s="1" t="s">
        <v>611</v>
      </c>
      <c r="J59" t="str">
        <f t="shared" si="0"/>
        <v>DURATEX</v>
      </c>
    </row>
    <row r="60" spans="1:10" x14ac:dyDescent="0.25">
      <c r="A60" s="9" t="s">
        <v>288</v>
      </c>
      <c r="B60" s="65" t="s">
        <v>229</v>
      </c>
      <c r="D60" t="s">
        <v>408</v>
      </c>
      <c r="E60" s="1" t="s">
        <v>405</v>
      </c>
      <c r="F60" s="1"/>
      <c r="G60" s="1"/>
      <c r="H60" t="s">
        <v>31</v>
      </c>
      <c r="I60" s="1" t="s">
        <v>611</v>
      </c>
      <c r="J60" t="str">
        <f t="shared" si="0"/>
        <v>DURATEX</v>
      </c>
    </row>
    <row r="61" spans="1:10" x14ac:dyDescent="0.25">
      <c r="A61" s="9" t="s">
        <v>263</v>
      </c>
      <c r="B61" s="65" t="s">
        <v>223</v>
      </c>
      <c r="D61" t="s">
        <v>362</v>
      </c>
      <c r="E61" s="1" t="s">
        <v>360</v>
      </c>
      <c r="F61" s="1"/>
      <c r="G61" s="1"/>
      <c r="H61" t="s">
        <v>31</v>
      </c>
      <c r="I61" s="1" t="s">
        <v>611</v>
      </c>
      <c r="J61" t="str">
        <f t="shared" si="0"/>
        <v>DURATEX</v>
      </c>
    </row>
    <row r="62" spans="1:10" x14ac:dyDescent="0.25">
      <c r="A62" s="9" t="s">
        <v>313</v>
      </c>
      <c r="B62" s="65" t="s">
        <v>302</v>
      </c>
      <c r="D62" t="s">
        <v>65</v>
      </c>
      <c r="E62" s="1" t="s">
        <v>32</v>
      </c>
      <c r="F62" s="1"/>
      <c r="G62" s="1"/>
      <c r="H62" t="s">
        <v>31</v>
      </c>
      <c r="I62" s="1" t="s">
        <v>611</v>
      </c>
      <c r="J62" t="str">
        <f t="shared" si="0"/>
        <v>DURATEX</v>
      </c>
    </row>
    <row r="63" spans="1:10" x14ac:dyDescent="0.25">
      <c r="A63" s="65" t="s">
        <v>630</v>
      </c>
      <c r="B63" s="66" t="s">
        <v>301</v>
      </c>
      <c r="D63" t="s">
        <v>66</v>
      </c>
      <c r="E63" s="1" t="s">
        <v>32</v>
      </c>
      <c r="F63" s="1"/>
      <c r="G63" s="1"/>
      <c r="H63" t="s">
        <v>31</v>
      </c>
      <c r="I63" s="1" t="s">
        <v>611</v>
      </c>
      <c r="J63" t="str">
        <f t="shared" si="0"/>
        <v>DURATEX</v>
      </c>
    </row>
    <row r="64" spans="1:10" x14ac:dyDescent="0.25">
      <c r="A64" s="9" t="s">
        <v>58</v>
      </c>
      <c r="B64" s="65" t="s">
        <v>32</v>
      </c>
      <c r="D64" t="s">
        <v>67</v>
      </c>
      <c r="E64" s="1" t="s">
        <v>32</v>
      </c>
      <c r="F64" s="1"/>
      <c r="G64" s="1"/>
      <c r="H64" t="s">
        <v>44</v>
      </c>
      <c r="I64" s="1" t="s">
        <v>611</v>
      </c>
      <c r="J64" t="str">
        <f t="shared" si="0"/>
        <v>PRIMADERA</v>
      </c>
    </row>
    <row r="65" spans="1:10" x14ac:dyDescent="0.25">
      <c r="A65" s="9" t="s">
        <v>59</v>
      </c>
      <c r="B65" s="65" t="s">
        <v>228</v>
      </c>
      <c r="D65" t="s">
        <v>424</v>
      </c>
      <c r="E65" s="1" t="s">
        <v>172</v>
      </c>
      <c r="F65" s="1"/>
      <c r="G65" s="1"/>
      <c r="H65" t="s">
        <v>44</v>
      </c>
      <c r="I65" s="1" t="s">
        <v>611</v>
      </c>
      <c r="J65" t="str">
        <f t="shared" si="0"/>
        <v>PRIMADERA</v>
      </c>
    </row>
    <row r="66" spans="1:10" x14ac:dyDescent="0.25">
      <c r="A66" s="65" t="s">
        <v>646</v>
      </c>
      <c r="B66" s="66" t="s">
        <v>610</v>
      </c>
      <c r="D66" t="s">
        <v>68</v>
      </c>
      <c r="E66" s="1" t="s">
        <v>32</v>
      </c>
      <c r="F66" s="1"/>
      <c r="G66" s="1"/>
      <c r="H66" t="s">
        <v>44</v>
      </c>
      <c r="I66" s="1" t="s">
        <v>611</v>
      </c>
      <c r="J66" t="str">
        <f t="shared" si="0"/>
        <v>PRIMADERA</v>
      </c>
    </row>
    <row r="67" spans="1:10" x14ac:dyDescent="0.25">
      <c r="A67" s="65" t="s">
        <v>645</v>
      </c>
      <c r="B67" s="66" t="s">
        <v>614</v>
      </c>
      <c r="D67" t="s">
        <v>69</v>
      </c>
      <c r="E67" s="1" t="s">
        <v>223</v>
      </c>
      <c r="F67" s="1"/>
      <c r="G67" s="1"/>
      <c r="H67" t="s">
        <v>44</v>
      </c>
      <c r="I67" s="1" t="s">
        <v>611</v>
      </c>
      <c r="J67" t="str">
        <f t="shared" ref="J67:J130" si="1">IFERROR(VLOOKUP($H$2:$H$9986,$D$2:$E$5000,2,FALSE),"No")</f>
        <v>PRIMADERA</v>
      </c>
    </row>
    <row r="68" spans="1:10" x14ac:dyDescent="0.25">
      <c r="A68" s="9" t="s">
        <v>60</v>
      </c>
      <c r="B68" s="65" t="s">
        <v>225</v>
      </c>
      <c r="D68" t="s">
        <v>70</v>
      </c>
      <c r="E68" s="1" t="s">
        <v>224</v>
      </c>
      <c r="F68" s="1"/>
      <c r="G68" s="1"/>
      <c r="H68" t="s">
        <v>45</v>
      </c>
      <c r="I68" s="1" t="s">
        <v>611</v>
      </c>
      <c r="J68" t="str">
        <f t="shared" si="1"/>
        <v>ARAUCO</v>
      </c>
    </row>
    <row r="69" spans="1:10" x14ac:dyDescent="0.25">
      <c r="A69" s="9" t="s">
        <v>387</v>
      </c>
      <c r="B69" s="65" t="s">
        <v>229</v>
      </c>
      <c r="D69" t="s">
        <v>71</v>
      </c>
      <c r="E69" s="1" t="s">
        <v>227</v>
      </c>
      <c r="F69" s="1"/>
      <c r="G69" s="1"/>
      <c r="H69" t="s">
        <v>45</v>
      </c>
      <c r="I69" s="1" t="s">
        <v>611</v>
      </c>
      <c r="J69" t="str">
        <f t="shared" si="1"/>
        <v>ARAUCO</v>
      </c>
    </row>
    <row r="70" spans="1:10" x14ac:dyDescent="0.25">
      <c r="A70" s="9" t="s">
        <v>61</v>
      </c>
      <c r="B70" s="65" t="s">
        <v>229</v>
      </c>
      <c r="D70" t="s">
        <v>72</v>
      </c>
      <c r="E70" s="1" t="s">
        <v>32</v>
      </c>
      <c r="F70" s="1"/>
      <c r="G70" s="1"/>
      <c r="H70" t="s">
        <v>45</v>
      </c>
      <c r="I70" s="1" t="s">
        <v>611</v>
      </c>
      <c r="J70" t="str">
        <f t="shared" si="1"/>
        <v>ARAUCO</v>
      </c>
    </row>
    <row r="71" spans="1:10" x14ac:dyDescent="0.25">
      <c r="A71" s="9" t="s">
        <v>62</v>
      </c>
      <c r="B71" s="65" t="s">
        <v>226</v>
      </c>
      <c r="D71" t="s">
        <v>73</v>
      </c>
      <c r="E71" s="1" t="s">
        <v>73</v>
      </c>
      <c r="F71" s="1"/>
      <c r="G71" s="1"/>
      <c r="H71" t="s">
        <v>45</v>
      </c>
      <c r="I71" s="1" t="s">
        <v>611</v>
      </c>
      <c r="J71" t="str">
        <f t="shared" si="1"/>
        <v>ARAUCO</v>
      </c>
    </row>
    <row r="72" spans="1:10" x14ac:dyDescent="0.25">
      <c r="A72" s="65" t="s">
        <v>640</v>
      </c>
      <c r="B72" s="66" t="s">
        <v>627</v>
      </c>
      <c r="D72" t="s">
        <v>74</v>
      </c>
      <c r="E72" s="1" t="s">
        <v>172</v>
      </c>
      <c r="F72" s="1"/>
      <c r="G72" s="1"/>
      <c r="H72" t="s">
        <v>46</v>
      </c>
      <c r="I72" s="1" t="s">
        <v>611</v>
      </c>
      <c r="J72" t="str">
        <f t="shared" si="1"/>
        <v>ARAUCO</v>
      </c>
    </row>
    <row r="73" spans="1:10" x14ac:dyDescent="0.25">
      <c r="A73" s="9" t="s">
        <v>63</v>
      </c>
      <c r="B73" s="65" t="s">
        <v>32</v>
      </c>
      <c r="D73" t="s">
        <v>75</v>
      </c>
      <c r="E73" s="1" t="s">
        <v>230</v>
      </c>
      <c r="F73" s="1"/>
      <c r="G73" s="1"/>
      <c r="H73" t="s">
        <v>46</v>
      </c>
      <c r="I73" s="1" t="s">
        <v>611</v>
      </c>
      <c r="J73" t="str">
        <f t="shared" si="1"/>
        <v>ARAUCO</v>
      </c>
    </row>
    <row r="74" spans="1:10" x14ac:dyDescent="0.25">
      <c r="A74" s="9" t="s">
        <v>295</v>
      </c>
      <c r="B74" s="65" t="s">
        <v>229</v>
      </c>
      <c r="D74" t="s">
        <v>77</v>
      </c>
      <c r="E74" s="1" t="s">
        <v>232</v>
      </c>
      <c r="F74" s="1"/>
      <c r="G74" s="1"/>
      <c r="H74" t="s">
        <v>46</v>
      </c>
      <c r="I74" s="1" t="s">
        <v>611</v>
      </c>
      <c r="J74" t="str">
        <f t="shared" si="1"/>
        <v>ARAUCO</v>
      </c>
    </row>
    <row r="75" spans="1:10" x14ac:dyDescent="0.25">
      <c r="A75" s="9" t="s">
        <v>64</v>
      </c>
      <c r="B75" s="65" t="s">
        <v>172</v>
      </c>
      <c r="D75" t="s">
        <v>248</v>
      </c>
      <c r="E75" s="1" t="s">
        <v>227</v>
      </c>
      <c r="F75" s="1"/>
      <c r="G75" s="1"/>
      <c r="H75" t="s">
        <v>46</v>
      </c>
      <c r="I75" s="1" t="s">
        <v>611</v>
      </c>
      <c r="J75" t="str">
        <f t="shared" si="1"/>
        <v>ARAUCO</v>
      </c>
    </row>
    <row r="76" spans="1:10" x14ac:dyDescent="0.25">
      <c r="A76" s="9" t="s">
        <v>407</v>
      </c>
      <c r="B76" s="65" t="s">
        <v>405</v>
      </c>
      <c r="D76" t="s">
        <v>78</v>
      </c>
      <c r="E76" s="1" t="s">
        <v>232</v>
      </c>
      <c r="F76" s="1"/>
      <c r="G76" s="1"/>
      <c r="H76" t="s">
        <v>46</v>
      </c>
      <c r="I76" s="1" t="s">
        <v>611</v>
      </c>
      <c r="J76" t="str">
        <f t="shared" si="1"/>
        <v>ARAUCO</v>
      </c>
    </row>
    <row r="77" spans="1:10" x14ac:dyDescent="0.25">
      <c r="A77" s="9" t="s">
        <v>406</v>
      </c>
      <c r="B77" s="65" t="s">
        <v>405</v>
      </c>
      <c r="D77" t="s">
        <v>252</v>
      </c>
      <c r="E77" s="1" t="s">
        <v>172</v>
      </c>
      <c r="F77" s="1"/>
      <c r="G77" s="1"/>
      <c r="H77" t="s">
        <v>46</v>
      </c>
      <c r="I77" s="1" t="s">
        <v>611</v>
      </c>
      <c r="J77" t="str">
        <f t="shared" si="1"/>
        <v>ARAUCO</v>
      </c>
    </row>
    <row r="78" spans="1:10" x14ac:dyDescent="0.25">
      <c r="A78" s="9" t="s">
        <v>408</v>
      </c>
      <c r="B78" s="65" t="s">
        <v>405</v>
      </c>
      <c r="D78" t="s">
        <v>428</v>
      </c>
      <c r="E78" s="1" t="s">
        <v>225</v>
      </c>
      <c r="F78" s="1"/>
      <c r="G78" s="1"/>
      <c r="H78" t="s">
        <v>46</v>
      </c>
      <c r="I78" s="1" t="s">
        <v>611</v>
      </c>
      <c r="J78" t="str">
        <f t="shared" si="1"/>
        <v>ARAUCO</v>
      </c>
    </row>
    <row r="79" spans="1:10" x14ac:dyDescent="0.25">
      <c r="A79" s="9" t="s">
        <v>362</v>
      </c>
      <c r="B79" s="65" t="s">
        <v>360</v>
      </c>
      <c r="D79" t="s">
        <v>267</v>
      </c>
      <c r="E79" s="1" t="s">
        <v>32</v>
      </c>
      <c r="F79" s="1"/>
      <c r="G79" s="1"/>
      <c r="H79" t="s">
        <v>47</v>
      </c>
      <c r="I79" s="1" t="s">
        <v>611</v>
      </c>
      <c r="J79" t="str">
        <f t="shared" si="1"/>
        <v>PIZANO</v>
      </c>
    </row>
    <row r="80" spans="1:10" x14ac:dyDescent="0.25">
      <c r="A80" s="9" t="s">
        <v>65</v>
      </c>
      <c r="B80" s="65" t="s">
        <v>32</v>
      </c>
      <c r="D80" t="s">
        <v>264</v>
      </c>
      <c r="E80" s="1" t="s">
        <v>223</v>
      </c>
      <c r="F80" s="1"/>
      <c r="G80" s="1"/>
      <c r="H80" t="s">
        <v>47</v>
      </c>
      <c r="I80" s="1" t="s">
        <v>611</v>
      </c>
      <c r="J80" t="str">
        <f t="shared" si="1"/>
        <v>PIZANO</v>
      </c>
    </row>
    <row r="81" spans="1:10" x14ac:dyDescent="0.25">
      <c r="A81" s="9" t="s">
        <v>66</v>
      </c>
      <c r="B81" s="65" t="s">
        <v>32</v>
      </c>
      <c r="D81" t="s">
        <v>79</v>
      </c>
      <c r="E81" s="1" t="s">
        <v>223</v>
      </c>
      <c r="F81" s="1"/>
      <c r="G81" s="1"/>
      <c r="H81" t="s">
        <v>48</v>
      </c>
      <c r="I81" s="1" t="s">
        <v>611</v>
      </c>
      <c r="J81" t="str">
        <f t="shared" si="1"/>
        <v>ARAUCO</v>
      </c>
    </row>
    <row r="82" spans="1:10" x14ac:dyDescent="0.25">
      <c r="A82" s="9" t="s">
        <v>67</v>
      </c>
      <c r="B82" s="65" t="s">
        <v>32</v>
      </c>
      <c r="D82" t="s">
        <v>80</v>
      </c>
      <c r="E82" s="1" t="s">
        <v>224</v>
      </c>
      <c r="F82" s="1"/>
      <c r="G82" s="1"/>
      <c r="H82" t="s">
        <v>48</v>
      </c>
      <c r="I82" s="1" t="s">
        <v>611</v>
      </c>
      <c r="J82" t="str">
        <f t="shared" si="1"/>
        <v>ARAUCO</v>
      </c>
    </row>
    <row r="83" spans="1:10" x14ac:dyDescent="0.25">
      <c r="A83" s="65" t="s">
        <v>491</v>
      </c>
      <c r="B83" s="66" t="s">
        <v>610</v>
      </c>
      <c r="D83" t="s">
        <v>81</v>
      </c>
      <c r="E83" s="1" t="s">
        <v>227</v>
      </c>
      <c r="F83" s="1"/>
      <c r="G83" s="1"/>
      <c r="H83" t="s">
        <v>48</v>
      </c>
      <c r="I83" s="1" t="s">
        <v>611</v>
      </c>
      <c r="J83" t="str">
        <f t="shared" si="1"/>
        <v>ARAUCO</v>
      </c>
    </row>
    <row r="84" spans="1:10" x14ac:dyDescent="0.25">
      <c r="A84" s="65" t="s">
        <v>492</v>
      </c>
      <c r="B84" s="66" t="s">
        <v>610</v>
      </c>
      <c r="D84" t="s">
        <v>81</v>
      </c>
      <c r="E84" s="1" t="s">
        <v>227</v>
      </c>
      <c r="F84" s="1"/>
      <c r="G84" s="1"/>
      <c r="H84" t="s">
        <v>48</v>
      </c>
      <c r="I84" s="1" t="s">
        <v>611</v>
      </c>
      <c r="J84" t="str">
        <f t="shared" si="1"/>
        <v>ARAUCO</v>
      </c>
    </row>
    <row r="85" spans="1:10" x14ac:dyDescent="0.25">
      <c r="A85" s="9" t="s">
        <v>424</v>
      </c>
      <c r="B85" s="65" t="s">
        <v>172</v>
      </c>
      <c r="D85" t="s">
        <v>82</v>
      </c>
      <c r="E85" s="1" t="s">
        <v>172</v>
      </c>
      <c r="F85" s="1"/>
      <c r="G85" s="1"/>
      <c r="H85" t="s">
        <v>48</v>
      </c>
      <c r="I85" s="1" t="s">
        <v>611</v>
      </c>
      <c r="J85" t="str">
        <f t="shared" si="1"/>
        <v>ARAUCO</v>
      </c>
    </row>
    <row r="86" spans="1:10" x14ac:dyDescent="0.25">
      <c r="A86" s="9" t="s">
        <v>68</v>
      </c>
      <c r="B86" s="65" t="s">
        <v>32</v>
      </c>
      <c r="D86" t="s">
        <v>83</v>
      </c>
      <c r="E86" s="1" t="s">
        <v>32</v>
      </c>
      <c r="F86" s="1"/>
      <c r="G86" s="1"/>
      <c r="H86" t="s">
        <v>48</v>
      </c>
      <c r="I86" s="1" t="s">
        <v>611</v>
      </c>
      <c r="J86" t="str">
        <f t="shared" si="1"/>
        <v>ARAUCO</v>
      </c>
    </row>
    <row r="87" spans="1:10" x14ac:dyDescent="0.25">
      <c r="A87" s="9" t="s">
        <v>69</v>
      </c>
      <c r="B87" s="65" t="s">
        <v>223</v>
      </c>
      <c r="D87" t="s">
        <v>84</v>
      </c>
      <c r="E87" s="1" t="s">
        <v>32</v>
      </c>
      <c r="F87" s="1"/>
      <c r="G87" s="1"/>
      <c r="H87" t="s">
        <v>48</v>
      </c>
      <c r="I87" s="1" t="s">
        <v>611</v>
      </c>
      <c r="J87" t="str">
        <f t="shared" si="1"/>
        <v>ARAUCO</v>
      </c>
    </row>
    <row r="88" spans="1:10" x14ac:dyDescent="0.25">
      <c r="A88" s="9" t="s">
        <v>70</v>
      </c>
      <c r="B88" s="65" t="s">
        <v>224</v>
      </c>
      <c r="D88" t="s">
        <v>85</v>
      </c>
      <c r="E88" s="1" t="s">
        <v>32</v>
      </c>
      <c r="F88" s="1"/>
      <c r="G88" s="1"/>
      <c r="H88" t="s">
        <v>48</v>
      </c>
      <c r="I88" s="1" t="s">
        <v>611</v>
      </c>
      <c r="J88" t="str">
        <f t="shared" si="1"/>
        <v>ARAUCO</v>
      </c>
    </row>
    <row r="89" spans="1:10" x14ac:dyDescent="0.25">
      <c r="A89" s="9" t="s">
        <v>71</v>
      </c>
      <c r="B89" s="65" t="s">
        <v>227</v>
      </c>
      <c r="D89" t="s">
        <v>86</v>
      </c>
      <c r="E89" s="1" t="s">
        <v>233</v>
      </c>
      <c r="F89" s="1"/>
      <c r="G89" s="1"/>
      <c r="H89" t="s">
        <v>48</v>
      </c>
      <c r="I89" s="1" t="s">
        <v>611</v>
      </c>
      <c r="J89" t="str">
        <f t="shared" si="1"/>
        <v>ARAUCO</v>
      </c>
    </row>
    <row r="90" spans="1:10" x14ac:dyDescent="0.25">
      <c r="A90" s="9" t="s">
        <v>72</v>
      </c>
      <c r="B90" s="65" t="s">
        <v>32</v>
      </c>
      <c r="D90" t="s">
        <v>404</v>
      </c>
      <c r="E90" s="1" t="s">
        <v>223</v>
      </c>
      <c r="F90" s="1"/>
      <c r="G90" s="1"/>
      <c r="H90" s="31" t="s">
        <v>476</v>
      </c>
      <c r="I90" s="32" t="s">
        <v>612</v>
      </c>
      <c r="J90" t="str">
        <f t="shared" si="1"/>
        <v>MAB DESING</v>
      </c>
    </row>
    <row r="91" spans="1:10" x14ac:dyDescent="0.25">
      <c r="A91" s="9" t="s">
        <v>73</v>
      </c>
      <c r="B91" s="65" t="s">
        <v>73</v>
      </c>
      <c r="D91" t="s">
        <v>385</v>
      </c>
      <c r="E91" s="1" t="s">
        <v>229</v>
      </c>
      <c r="F91" s="1"/>
      <c r="G91" s="1"/>
      <c r="H91" t="s">
        <v>49</v>
      </c>
      <c r="I91" s="1" t="s">
        <v>611</v>
      </c>
      <c r="J91" t="str">
        <f t="shared" si="1"/>
        <v>ARAUCO</v>
      </c>
    </row>
    <row r="92" spans="1:10" x14ac:dyDescent="0.25">
      <c r="A92" s="9" t="s">
        <v>74</v>
      </c>
      <c r="B92" s="65" t="s">
        <v>172</v>
      </c>
      <c r="D92" t="s">
        <v>87</v>
      </c>
      <c r="E92" s="1" t="s">
        <v>172</v>
      </c>
      <c r="F92" s="1"/>
      <c r="G92" s="1"/>
      <c r="H92" t="s">
        <v>50</v>
      </c>
      <c r="I92" s="1" t="s">
        <v>611</v>
      </c>
      <c r="J92" t="str">
        <f t="shared" si="1"/>
        <v>DURATEX</v>
      </c>
    </row>
    <row r="93" spans="1:10" x14ac:dyDescent="0.25">
      <c r="A93" s="65" t="s">
        <v>643</v>
      </c>
      <c r="B93" s="66" t="s">
        <v>610</v>
      </c>
      <c r="D93" t="s">
        <v>88</v>
      </c>
      <c r="E93" s="1" t="s">
        <v>225</v>
      </c>
      <c r="F93" s="1"/>
      <c r="G93" s="1"/>
      <c r="H93" t="s">
        <v>50</v>
      </c>
      <c r="I93" s="1" t="s">
        <v>611</v>
      </c>
      <c r="J93" t="str">
        <f t="shared" si="1"/>
        <v>DURATEX</v>
      </c>
    </row>
    <row r="94" spans="1:10" x14ac:dyDescent="0.25">
      <c r="A94" s="65" t="s">
        <v>644</v>
      </c>
      <c r="B94" s="66" t="s">
        <v>614</v>
      </c>
      <c r="D94" t="s">
        <v>89</v>
      </c>
      <c r="E94" s="1" t="s">
        <v>234</v>
      </c>
      <c r="F94" s="1"/>
      <c r="G94" s="1"/>
      <c r="H94" t="s">
        <v>50</v>
      </c>
      <c r="I94" s="1" t="s">
        <v>611</v>
      </c>
      <c r="J94" t="str">
        <f t="shared" si="1"/>
        <v>DURATEX</v>
      </c>
    </row>
    <row r="95" spans="1:10" x14ac:dyDescent="0.25">
      <c r="A95" s="65" t="s">
        <v>500</v>
      </c>
      <c r="B95" s="66" t="s">
        <v>610</v>
      </c>
      <c r="D95" t="s">
        <v>90</v>
      </c>
      <c r="E95" s="1" t="s">
        <v>232</v>
      </c>
      <c r="F95" s="1"/>
      <c r="G95" s="1"/>
      <c r="H95" t="s">
        <v>50</v>
      </c>
      <c r="I95" s="1" t="s">
        <v>611</v>
      </c>
      <c r="J95" t="str">
        <f t="shared" si="1"/>
        <v>DURATEX</v>
      </c>
    </row>
    <row r="96" spans="1:10" x14ac:dyDescent="0.25">
      <c r="A96" s="9" t="s">
        <v>75</v>
      </c>
      <c r="B96" s="65" t="s">
        <v>230</v>
      </c>
      <c r="D96" t="s">
        <v>312</v>
      </c>
      <c r="E96" s="1" t="s">
        <v>302</v>
      </c>
      <c r="F96" s="1"/>
      <c r="G96" s="1"/>
      <c r="H96" t="s">
        <v>50</v>
      </c>
      <c r="I96" s="1" t="s">
        <v>611</v>
      </c>
      <c r="J96" t="str">
        <f t="shared" si="1"/>
        <v>DURATEX</v>
      </c>
    </row>
    <row r="97" spans="1:10" x14ac:dyDescent="0.25">
      <c r="A97" s="9" t="s">
        <v>77</v>
      </c>
      <c r="B97" s="65" t="s">
        <v>232</v>
      </c>
      <c r="D97" t="s">
        <v>315</v>
      </c>
      <c r="E97" s="1" t="s">
        <v>302</v>
      </c>
      <c r="F97" s="1"/>
      <c r="G97" s="1"/>
      <c r="H97" t="s">
        <v>50</v>
      </c>
      <c r="I97" s="1" t="s">
        <v>611</v>
      </c>
      <c r="J97" t="str">
        <f t="shared" si="1"/>
        <v>DURATEX</v>
      </c>
    </row>
    <row r="98" spans="1:10" x14ac:dyDescent="0.25">
      <c r="A98" s="9" t="s">
        <v>248</v>
      </c>
      <c r="B98" s="65" t="s">
        <v>227</v>
      </c>
      <c r="D98" t="s">
        <v>325</v>
      </c>
      <c r="E98" s="1" t="s">
        <v>302</v>
      </c>
      <c r="F98" s="1"/>
      <c r="G98" s="1"/>
      <c r="H98" t="s">
        <v>50</v>
      </c>
      <c r="I98" s="1" t="s">
        <v>611</v>
      </c>
      <c r="J98" t="str">
        <f t="shared" si="1"/>
        <v>DURATEX</v>
      </c>
    </row>
    <row r="99" spans="1:10" x14ac:dyDescent="0.25">
      <c r="A99" s="65" t="s">
        <v>641</v>
      </c>
      <c r="B99" s="66" t="s">
        <v>610</v>
      </c>
      <c r="D99" t="s">
        <v>299</v>
      </c>
      <c r="E99" s="1" t="s">
        <v>229</v>
      </c>
      <c r="F99" s="1"/>
      <c r="G99" s="1"/>
      <c r="H99" t="s">
        <v>51</v>
      </c>
      <c r="I99" s="1" t="s">
        <v>611</v>
      </c>
      <c r="J99" t="str">
        <f t="shared" si="1"/>
        <v>DURATEX</v>
      </c>
    </row>
    <row r="100" spans="1:10" x14ac:dyDescent="0.25">
      <c r="A100" s="9" t="s">
        <v>78</v>
      </c>
      <c r="B100" s="65" t="s">
        <v>232</v>
      </c>
      <c r="D100" t="s">
        <v>293</v>
      </c>
      <c r="E100" s="1" t="s">
        <v>229</v>
      </c>
      <c r="F100" s="1"/>
      <c r="G100" s="1"/>
      <c r="H100" t="s">
        <v>51</v>
      </c>
      <c r="I100" s="1" t="s">
        <v>611</v>
      </c>
      <c r="J100" t="str">
        <f t="shared" si="1"/>
        <v>DURATEX</v>
      </c>
    </row>
    <row r="101" spans="1:10" x14ac:dyDescent="0.25">
      <c r="A101" s="9" t="s">
        <v>252</v>
      </c>
      <c r="B101" s="65" t="s">
        <v>172</v>
      </c>
      <c r="D101" t="s">
        <v>298</v>
      </c>
      <c r="E101" s="1" t="s">
        <v>229</v>
      </c>
      <c r="F101" s="1"/>
      <c r="G101" s="1"/>
      <c r="H101" t="s">
        <v>51</v>
      </c>
      <c r="I101" s="1" t="s">
        <v>611</v>
      </c>
      <c r="J101" t="str">
        <f t="shared" si="1"/>
        <v>DURATEX</v>
      </c>
    </row>
    <row r="102" spans="1:10" x14ac:dyDescent="0.25">
      <c r="A102" s="9" t="s">
        <v>428</v>
      </c>
      <c r="B102" s="65" t="s">
        <v>225</v>
      </c>
      <c r="D102" t="s">
        <v>289</v>
      </c>
      <c r="E102" s="1" t="s">
        <v>229</v>
      </c>
      <c r="F102" s="1"/>
      <c r="G102" s="1"/>
      <c r="H102" t="s">
        <v>51</v>
      </c>
      <c r="I102" s="1" t="s">
        <v>611</v>
      </c>
      <c r="J102" t="str">
        <f t="shared" si="1"/>
        <v>DURATEX</v>
      </c>
    </row>
    <row r="103" spans="1:10" x14ac:dyDescent="0.25">
      <c r="A103" s="9" t="s">
        <v>267</v>
      </c>
      <c r="B103" s="65" t="s">
        <v>32</v>
      </c>
      <c r="D103" t="s">
        <v>297</v>
      </c>
      <c r="E103" s="1" t="s">
        <v>229</v>
      </c>
      <c r="F103" s="1"/>
      <c r="G103" s="1"/>
      <c r="H103" t="s">
        <v>52</v>
      </c>
      <c r="I103" s="1" t="s">
        <v>611</v>
      </c>
      <c r="J103" t="str">
        <f t="shared" si="1"/>
        <v>PRIMADERA</v>
      </c>
    </row>
    <row r="104" spans="1:10" x14ac:dyDescent="0.25">
      <c r="A104" s="65" t="s">
        <v>647</v>
      </c>
      <c r="B104" s="66" t="s">
        <v>240</v>
      </c>
      <c r="D104" t="s">
        <v>291</v>
      </c>
      <c r="E104" s="1" t="s">
        <v>229</v>
      </c>
      <c r="F104" s="1"/>
      <c r="G104" s="1"/>
      <c r="H104" t="s">
        <v>52</v>
      </c>
      <c r="I104" s="1" t="s">
        <v>611</v>
      </c>
      <c r="J104" t="str">
        <f t="shared" si="1"/>
        <v>PRIMADERA</v>
      </c>
    </row>
    <row r="105" spans="1:10" x14ac:dyDescent="0.25">
      <c r="A105" s="65" t="s">
        <v>642</v>
      </c>
      <c r="B105" s="66" t="s">
        <v>614</v>
      </c>
      <c r="D105" t="s">
        <v>292</v>
      </c>
      <c r="E105" s="1" t="s">
        <v>229</v>
      </c>
      <c r="F105" s="1"/>
      <c r="G105" s="1"/>
      <c r="H105" t="s">
        <v>52</v>
      </c>
      <c r="I105" s="1" t="s">
        <v>611</v>
      </c>
      <c r="J105" t="str">
        <f t="shared" si="1"/>
        <v>PRIMADERA</v>
      </c>
    </row>
    <row r="106" spans="1:10" x14ac:dyDescent="0.25">
      <c r="A106" s="9" t="s">
        <v>264</v>
      </c>
      <c r="B106" s="65" t="s">
        <v>223</v>
      </c>
      <c r="D106" t="s">
        <v>91</v>
      </c>
      <c r="E106" s="1" t="s">
        <v>32</v>
      </c>
      <c r="F106" s="1"/>
      <c r="G106" s="1"/>
      <c r="H106" t="s">
        <v>53</v>
      </c>
      <c r="I106" s="1" t="s">
        <v>611</v>
      </c>
      <c r="J106" t="str">
        <f t="shared" si="1"/>
        <v>PIZANO</v>
      </c>
    </row>
    <row r="107" spans="1:10" x14ac:dyDescent="0.25">
      <c r="A107" s="9" t="s">
        <v>79</v>
      </c>
      <c r="B107" s="65" t="s">
        <v>223</v>
      </c>
      <c r="D107" t="s">
        <v>372</v>
      </c>
      <c r="E107" s="1" t="s">
        <v>223</v>
      </c>
      <c r="F107" s="1"/>
      <c r="G107" s="1"/>
      <c r="H107" s="31" t="s">
        <v>329</v>
      </c>
      <c r="I107" s="32" t="s">
        <v>612</v>
      </c>
      <c r="J107" t="str">
        <f t="shared" si="1"/>
        <v>No</v>
      </c>
    </row>
    <row r="108" spans="1:10" x14ac:dyDescent="0.25">
      <c r="A108" s="9" t="s">
        <v>80</v>
      </c>
      <c r="B108" s="65" t="s">
        <v>224</v>
      </c>
      <c r="D108" t="s">
        <v>375</v>
      </c>
      <c r="E108" s="1" t="s">
        <v>223</v>
      </c>
      <c r="F108" s="1"/>
      <c r="G108" s="1"/>
      <c r="H108" s="31" t="s">
        <v>477</v>
      </c>
      <c r="I108" s="32" t="s">
        <v>610</v>
      </c>
      <c r="J108" t="str">
        <f t="shared" si="1"/>
        <v>MDF ENCHAPI</v>
      </c>
    </row>
    <row r="109" spans="1:10" x14ac:dyDescent="0.25">
      <c r="A109" s="9" t="s">
        <v>81</v>
      </c>
      <c r="B109" s="65" t="s">
        <v>227</v>
      </c>
      <c r="D109" t="s">
        <v>369</v>
      </c>
      <c r="E109" s="1" t="s">
        <v>223</v>
      </c>
      <c r="F109" s="1"/>
      <c r="G109" s="1"/>
      <c r="H109" s="31" t="s">
        <v>478</v>
      </c>
      <c r="I109" s="32" t="s">
        <v>610</v>
      </c>
      <c r="J109" t="str">
        <f t="shared" si="1"/>
        <v>MDF ENCHAPI</v>
      </c>
    </row>
    <row r="110" spans="1:10" x14ac:dyDescent="0.25">
      <c r="A110" s="9" t="s">
        <v>81</v>
      </c>
      <c r="B110" s="65" t="s">
        <v>227</v>
      </c>
      <c r="D110" t="s">
        <v>371</v>
      </c>
      <c r="E110" s="1" t="s">
        <v>223</v>
      </c>
      <c r="F110" s="1"/>
      <c r="G110" s="1"/>
      <c r="H110" t="s">
        <v>421</v>
      </c>
      <c r="I110" s="1" t="s">
        <v>613</v>
      </c>
      <c r="J110" t="str">
        <f t="shared" si="1"/>
        <v>REFOCOSTA</v>
      </c>
    </row>
    <row r="111" spans="1:10" x14ac:dyDescent="0.25">
      <c r="A111" s="9" t="s">
        <v>82</v>
      </c>
      <c r="B111" s="65" t="s">
        <v>172</v>
      </c>
      <c r="D111" t="s">
        <v>374</v>
      </c>
      <c r="E111" s="1" t="s">
        <v>223</v>
      </c>
      <c r="F111" s="1"/>
      <c r="G111" s="1"/>
      <c r="H111" t="s">
        <v>421</v>
      </c>
      <c r="I111" s="1" t="s">
        <v>613</v>
      </c>
      <c r="J111" t="str">
        <f t="shared" si="1"/>
        <v>REFOCOSTA</v>
      </c>
    </row>
    <row r="112" spans="1:10" x14ac:dyDescent="0.25">
      <c r="A112" s="65" t="s">
        <v>501</v>
      </c>
      <c r="B112" s="66" t="s">
        <v>627</v>
      </c>
      <c r="D112" t="s">
        <v>370</v>
      </c>
      <c r="E112" s="1" t="s">
        <v>223</v>
      </c>
      <c r="F112" s="1"/>
      <c r="G112" s="1"/>
      <c r="H112" t="s">
        <v>54</v>
      </c>
      <c r="I112" s="1" t="s">
        <v>611</v>
      </c>
      <c r="J112" t="str">
        <f t="shared" si="1"/>
        <v>PRIMADERA</v>
      </c>
    </row>
    <row r="113" spans="1:10" x14ac:dyDescent="0.25">
      <c r="A113" s="9" t="s">
        <v>83</v>
      </c>
      <c r="B113" s="65" t="s">
        <v>32</v>
      </c>
      <c r="D113" t="s">
        <v>331</v>
      </c>
      <c r="E113" s="1" t="s">
        <v>302</v>
      </c>
      <c r="F113" s="1"/>
      <c r="G113" s="1"/>
      <c r="H113" t="s">
        <v>54</v>
      </c>
      <c r="I113" s="1" t="s">
        <v>611</v>
      </c>
      <c r="J113" t="str">
        <f t="shared" si="1"/>
        <v>PRIMADERA</v>
      </c>
    </row>
    <row r="114" spans="1:10" x14ac:dyDescent="0.25">
      <c r="A114" s="9" t="s">
        <v>84</v>
      </c>
      <c r="B114" s="65" t="s">
        <v>32</v>
      </c>
      <c r="D114" t="s">
        <v>92</v>
      </c>
      <c r="E114" s="1" t="s">
        <v>235</v>
      </c>
      <c r="F114" s="1"/>
      <c r="G114" s="1"/>
      <c r="H114" t="s">
        <v>303</v>
      </c>
      <c r="I114" s="1" t="s">
        <v>612</v>
      </c>
      <c r="J114" t="str">
        <f t="shared" si="1"/>
        <v>REHAU</v>
      </c>
    </row>
    <row r="115" spans="1:10" x14ac:dyDescent="0.25">
      <c r="A115" s="9" t="s">
        <v>85</v>
      </c>
      <c r="B115" s="65" t="s">
        <v>32</v>
      </c>
      <c r="D115" t="s">
        <v>93</v>
      </c>
      <c r="E115" s="1" t="s">
        <v>172</v>
      </c>
      <c r="F115" s="1"/>
      <c r="G115" s="1"/>
      <c r="H115" t="s">
        <v>314</v>
      </c>
      <c r="I115" s="1" t="s">
        <v>612</v>
      </c>
      <c r="J115" t="str">
        <f t="shared" si="1"/>
        <v>REHAU</v>
      </c>
    </row>
    <row r="116" spans="1:10" x14ac:dyDescent="0.25">
      <c r="A116" s="65" t="s">
        <v>692</v>
      </c>
      <c r="B116" s="66" t="s">
        <v>32</v>
      </c>
      <c r="D116" t="s">
        <v>94</v>
      </c>
      <c r="E116" s="1" t="s">
        <v>223</v>
      </c>
      <c r="F116" s="1"/>
      <c r="G116" s="1"/>
      <c r="H116" t="s">
        <v>311</v>
      </c>
      <c r="I116" s="1" t="s">
        <v>612</v>
      </c>
      <c r="J116" t="str">
        <f t="shared" si="1"/>
        <v>REHAU</v>
      </c>
    </row>
    <row r="117" spans="1:10" x14ac:dyDescent="0.25">
      <c r="A117" s="65" t="s">
        <v>696</v>
      </c>
      <c r="B117" s="9" t="s">
        <v>225</v>
      </c>
      <c r="D117" t="s">
        <v>95</v>
      </c>
      <c r="E117" s="1" t="s">
        <v>225</v>
      </c>
      <c r="F117" s="1"/>
      <c r="G117" s="1"/>
      <c r="H117" s="31" t="s">
        <v>479</v>
      </c>
      <c r="I117" s="32" t="s">
        <v>610</v>
      </c>
      <c r="J117" t="str">
        <f t="shared" si="1"/>
        <v>MDF ENCHAPI</v>
      </c>
    </row>
    <row r="118" spans="1:10" x14ac:dyDescent="0.25">
      <c r="A118" s="9" t="s">
        <v>86</v>
      </c>
      <c r="B118" s="65" t="s">
        <v>233</v>
      </c>
      <c r="D118" t="s">
        <v>96</v>
      </c>
      <c r="E118" s="1" t="s">
        <v>32</v>
      </c>
      <c r="F118" s="1"/>
      <c r="G118" s="1"/>
      <c r="H118" s="31" t="s">
        <v>479</v>
      </c>
      <c r="I118" s="32" t="s">
        <v>610</v>
      </c>
      <c r="J118" t="str">
        <f t="shared" si="1"/>
        <v>MDF ENCHAPI</v>
      </c>
    </row>
    <row r="119" spans="1:10" x14ac:dyDescent="0.25">
      <c r="A119" s="9" t="s">
        <v>404</v>
      </c>
      <c r="B119" s="65" t="s">
        <v>223</v>
      </c>
      <c r="D119" t="s">
        <v>97</v>
      </c>
      <c r="E119" s="1" t="s">
        <v>32</v>
      </c>
      <c r="F119" s="1"/>
      <c r="G119" s="1"/>
      <c r="H119" t="s">
        <v>308</v>
      </c>
      <c r="I119" s="1" t="s">
        <v>612</v>
      </c>
      <c r="J119" t="str">
        <f t="shared" si="1"/>
        <v>REHAU</v>
      </c>
    </row>
    <row r="120" spans="1:10" x14ac:dyDescent="0.25">
      <c r="A120" s="65" t="s">
        <v>502</v>
      </c>
      <c r="B120" s="66" t="s">
        <v>627</v>
      </c>
      <c r="D120" t="s">
        <v>98</v>
      </c>
      <c r="E120" s="1" t="s">
        <v>32</v>
      </c>
      <c r="F120" s="1"/>
      <c r="G120" s="1"/>
      <c r="H120" t="s">
        <v>480</v>
      </c>
      <c r="I120" s="1" t="s">
        <v>611</v>
      </c>
      <c r="J120" t="str">
        <f t="shared" si="1"/>
        <v>No</v>
      </c>
    </row>
    <row r="121" spans="1:10" x14ac:dyDescent="0.25">
      <c r="A121" s="9" t="s">
        <v>385</v>
      </c>
      <c r="B121" s="65" t="s">
        <v>229</v>
      </c>
      <c r="D121" t="s">
        <v>99</v>
      </c>
      <c r="E121" s="1" t="s">
        <v>227</v>
      </c>
      <c r="F121" s="1"/>
      <c r="G121" s="1"/>
      <c r="H121" t="s">
        <v>480</v>
      </c>
      <c r="I121" s="1" t="s">
        <v>611</v>
      </c>
      <c r="J121" t="str">
        <f t="shared" si="1"/>
        <v>No</v>
      </c>
    </row>
    <row r="122" spans="1:10" x14ac:dyDescent="0.25">
      <c r="A122" s="9" t="s">
        <v>87</v>
      </c>
      <c r="B122" s="65" t="s">
        <v>172</v>
      </c>
      <c r="D122" t="s">
        <v>100</v>
      </c>
      <c r="E122" s="1" t="s">
        <v>32</v>
      </c>
      <c r="F122" s="1"/>
      <c r="G122" s="1"/>
      <c r="H122" t="s">
        <v>480</v>
      </c>
      <c r="I122" s="1" t="s">
        <v>611</v>
      </c>
      <c r="J122" t="str">
        <f t="shared" si="1"/>
        <v>No</v>
      </c>
    </row>
    <row r="123" spans="1:10" x14ac:dyDescent="0.25">
      <c r="A123" s="9" t="s">
        <v>88</v>
      </c>
      <c r="B123" s="65" t="s">
        <v>225</v>
      </c>
      <c r="D123" t="s">
        <v>342</v>
      </c>
      <c r="E123" s="1" t="s">
        <v>225</v>
      </c>
      <c r="F123" s="1"/>
      <c r="G123" s="1"/>
      <c r="H123" t="s">
        <v>480</v>
      </c>
      <c r="I123" s="1" t="s">
        <v>611</v>
      </c>
      <c r="J123" t="str">
        <f t="shared" si="1"/>
        <v>No</v>
      </c>
    </row>
    <row r="124" spans="1:10" x14ac:dyDescent="0.25">
      <c r="A124" s="9" t="s">
        <v>89</v>
      </c>
      <c r="B124" s="65" t="s">
        <v>234</v>
      </c>
      <c r="D124" t="s">
        <v>338</v>
      </c>
      <c r="E124" s="1" t="s">
        <v>223</v>
      </c>
      <c r="F124" s="1"/>
      <c r="G124" s="1"/>
      <c r="H124" t="s">
        <v>480</v>
      </c>
      <c r="I124" s="1" t="s">
        <v>611</v>
      </c>
      <c r="J124" t="str">
        <f t="shared" si="1"/>
        <v>No</v>
      </c>
    </row>
    <row r="125" spans="1:10" x14ac:dyDescent="0.25">
      <c r="A125" s="9" t="s">
        <v>90</v>
      </c>
      <c r="B125" s="65" t="s">
        <v>232</v>
      </c>
      <c r="D125" t="s">
        <v>417</v>
      </c>
      <c r="E125" s="1" t="s">
        <v>32</v>
      </c>
      <c r="F125" s="1"/>
      <c r="G125" s="1"/>
      <c r="H125" t="s">
        <v>480</v>
      </c>
      <c r="I125" s="1" t="s">
        <v>611</v>
      </c>
      <c r="J125" t="str">
        <f t="shared" si="1"/>
        <v>No</v>
      </c>
    </row>
    <row r="126" spans="1:10" x14ac:dyDescent="0.25">
      <c r="A126" s="65" t="s">
        <v>631</v>
      </c>
      <c r="B126" s="66" t="s">
        <v>301</v>
      </c>
      <c r="D126" t="s">
        <v>359</v>
      </c>
      <c r="E126" s="1" t="s">
        <v>223</v>
      </c>
      <c r="F126" s="1"/>
      <c r="G126" s="1"/>
      <c r="H126" t="s">
        <v>480</v>
      </c>
      <c r="I126" s="1" t="s">
        <v>611</v>
      </c>
      <c r="J126" t="str">
        <f t="shared" si="1"/>
        <v>No</v>
      </c>
    </row>
    <row r="127" spans="1:10" x14ac:dyDescent="0.25">
      <c r="A127" s="65" t="s">
        <v>637</v>
      </c>
      <c r="B127" s="66" t="s">
        <v>627</v>
      </c>
      <c r="D127" t="s">
        <v>254</v>
      </c>
      <c r="E127" s="1" t="s">
        <v>172</v>
      </c>
      <c r="F127" s="1"/>
      <c r="G127" s="1"/>
      <c r="H127" t="s">
        <v>480</v>
      </c>
      <c r="I127" s="1" t="s">
        <v>611</v>
      </c>
      <c r="J127" t="str">
        <f t="shared" si="1"/>
        <v>No</v>
      </c>
    </row>
    <row r="128" spans="1:10" x14ac:dyDescent="0.25">
      <c r="A128" s="9" t="s">
        <v>312</v>
      </c>
      <c r="B128" s="65" t="s">
        <v>302</v>
      </c>
      <c r="D128" t="s">
        <v>101</v>
      </c>
      <c r="E128" s="1" t="s">
        <v>226</v>
      </c>
      <c r="F128" s="1"/>
      <c r="G128" s="1"/>
      <c r="H128" t="s">
        <v>480</v>
      </c>
      <c r="I128" s="1" t="s">
        <v>611</v>
      </c>
      <c r="J128" t="str">
        <f t="shared" si="1"/>
        <v>No</v>
      </c>
    </row>
    <row r="129" spans="1:10" x14ac:dyDescent="0.25">
      <c r="A129" s="65" t="s">
        <v>504</v>
      </c>
      <c r="B129" s="66" t="s">
        <v>627</v>
      </c>
      <c r="D129" t="s">
        <v>102</v>
      </c>
      <c r="E129" s="1" t="s">
        <v>226</v>
      </c>
      <c r="F129" s="1"/>
      <c r="G129" s="1"/>
      <c r="H129" t="s">
        <v>480</v>
      </c>
      <c r="I129" s="1" t="s">
        <v>611</v>
      </c>
      <c r="J129" t="str">
        <f t="shared" si="1"/>
        <v>No</v>
      </c>
    </row>
    <row r="130" spans="1:10" x14ac:dyDescent="0.25">
      <c r="A130" s="9" t="s">
        <v>315</v>
      </c>
      <c r="B130" s="65" t="s">
        <v>302</v>
      </c>
      <c r="D130" t="s">
        <v>103</v>
      </c>
      <c r="E130" s="1" t="s">
        <v>227</v>
      </c>
      <c r="F130" s="1"/>
      <c r="G130" s="1"/>
      <c r="H130" t="s">
        <v>480</v>
      </c>
      <c r="I130" s="1" t="s">
        <v>611</v>
      </c>
      <c r="J130" t="str">
        <f t="shared" si="1"/>
        <v>No</v>
      </c>
    </row>
    <row r="131" spans="1:10" x14ac:dyDescent="0.25">
      <c r="A131" s="9" t="s">
        <v>325</v>
      </c>
      <c r="B131" s="65" t="s">
        <v>302</v>
      </c>
      <c r="D131" t="s">
        <v>104</v>
      </c>
      <c r="E131" s="1" t="s">
        <v>32</v>
      </c>
      <c r="F131" s="1"/>
      <c r="G131" s="1"/>
      <c r="H131" t="s">
        <v>480</v>
      </c>
      <c r="I131" s="1" t="s">
        <v>611</v>
      </c>
      <c r="J131" t="str">
        <f t="shared" ref="J131:J194" si="2">IFERROR(VLOOKUP($H$2:$H$9986,$D$2:$E$5000,2,FALSE),"No")</f>
        <v>No</v>
      </c>
    </row>
    <row r="132" spans="1:10" x14ac:dyDescent="0.25">
      <c r="A132" s="9" t="s">
        <v>299</v>
      </c>
      <c r="B132" s="65" t="s">
        <v>229</v>
      </c>
      <c r="D132" t="s">
        <v>326</v>
      </c>
      <c r="E132" s="1" t="s">
        <v>302</v>
      </c>
      <c r="F132" s="1"/>
      <c r="G132" s="1"/>
      <c r="H132" t="s">
        <v>480</v>
      </c>
      <c r="I132" s="1" t="s">
        <v>611</v>
      </c>
      <c r="J132" t="str">
        <f t="shared" si="2"/>
        <v>No</v>
      </c>
    </row>
    <row r="133" spans="1:10" x14ac:dyDescent="0.25">
      <c r="A133" s="9" t="s">
        <v>293</v>
      </c>
      <c r="B133" s="65" t="s">
        <v>229</v>
      </c>
      <c r="D133" t="s">
        <v>105</v>
      </c>
      <c r="E133" s="1" t="s">
        <v>32</v>
      </c>
      <c r="F133" s="1"/>
      <c r="G133" s="1"/>
      <c r="H133" t="s">
        <v>480</v>
      </c>
      <c r="I133" s="1" t="s">
        <v>611</v>
      </c>
      <c r="J133" t="str">
        <f t="shared" si="2"/>
        <v>No</v>
      </c>
    </row>
    <row r="134" spans="1:10" x14ac:dyDescent="0.25">
      <c r="A134" s="9" t="s">
        <v>298</v>
      </c>
      <c r="B134" s="65" t="s">
        <v>229</v>
      </c>
      <c r="D134" t="s">
        <v>106</v>
      </c>
      <c r="E134" s="1" t="s">
        <v>223</v>
      </c>
      <c r="F134" s="1"/>
      <c r="G134" s="1"/>
      <c r="H134" t="s">
        <v>480</v>
      </c>
      <c r="I134" s="1" t="s">
        <v>611</v>
      </c>
      <c r="J134" t="str">
        <f t="shared" si="2"/>
        <v>No</v>
      </c>
    </row>
    <row r="135" spans="1:10" x14ac:dyDescent="0.25">
      <c r="A135" s="9" t="s">
        <v>289</v>
      </c>
      <c r="B135" s="65" t="s">
        <v>229</v>
      </c>
      <c r="D135" t="s">
        <v>107</v>
      </c>
      <c r="E135" s="1" t="s">
        <v>223</v>
      </c>
      <c r="F135" s="1"/>
      <c r="G135" s="1"/>
      <c r="H135" t="s">
        <v>480</v>
      </c>
      <c r="I135" s="1" t="s">
        <v>611</v>
      </c>
      <c r="J135" t="str">
        <f t="shared" si="2"/>
        <v>No</v>
      </c>
    </row>
    <row r="136" spans="1:10" x14ac:dyDescent="0.25">
      <c r="A136" s="9" t="s">
        <v>297</v>
      </c>
      <c r="B136" s="65" t="s">
        <v>229</v>
      </c>
      <c r="D136" t="s">
        <v>108</v>
      </c>
      <c r="E136" s="1" t="s">
        <v>32</v>
      </c>
      <c r="F136" s="1"/>
      <c r="G136" s="1"/>
      <c r="H136" t="s">
        <v>480</v>
      </c>
      <c r="I136" s="1" t="s">
        <v>611</v>
      </c>
      <c r="J136" t="str">
        <f t="shared" si="2"/>
        <v>No</v>
      </c>
    </row>
    <row r="137" spans="1:10" x14ac:dyDescent="0.25">
      <c r="A137" s="9" t="s">
        <v>291</v>
      </c>
      <c r="B137" s="65" t="s">
        <v>229</v>
      </c>
      <c r="D137" t="s">
        <v>109</v>
      </c>
      <c r="E137" s="1" t="s">
        <v>32</v>
      </c>
      <c r="F137" s="1"/>
      <c r="G137" s="1"/>
      <c r="H137" t="s">
        <v>480</v>
      </c>
      <c r="I137" s="1" t="s">
        <v>611</v>
      </c>
      <c r="J137" t="str">
        <f t="shared" si="2"/>
        <v>No</v>
      </c>
    </row>
    <row r="138" spans="1:10" x14ac:dyDescent="0.25">
      <c r="A138" s="9" t="s">
        <v>292</v>
      </c>
      <c r="B138" s="65" t="s">
        <v>229</v>
      </c>
      <c r="D138" t="s">
        <v>366</v>
      </c>
      <c r="E138" s="1" t="s">
        <v>360</v>
      </c>
      <c r="F138" s="1"/>
      <c r="G138" s="1"/>
      <c r="H138" t="s">
        <v>480</v>
      </c>
      <c r="I138" s="1" t="s">
        <v>611</v>
      </c>
      <c r="J138" t="str">
        <f t="shared" si="2"/>
        <v>No</v>
      </c>
    </row>
    <row r="139" spans="1:10" x14ac:dyDescent="0.25">
      <c r="A139" s="9" t="s">
        <v>91</v>
      </c>
      <c r="B139" s="65" t="s">
        <v>32</v>
      </c>
      <c r="D139" t="s">
        <v>110</v>
      </c>
      <c r="E139" s="1" t="s">
        <v>32</v>
      </c>
      <c r="F139" s="1"/>
      <c r="G139" s="1"/>
      <c r="H139" t="s">
        <v>480</v>
      </c>
      <c r="I139" s="1" t="s">
        <v>611</v>
      </c>
      <c r="J139" t="str">
        <f t="shared" si="2"/>
        <v>No</v>
      </c>
    </row>
    <row r="140" spans="1:10" x14ac:dyDescent="0.25">
      <c r="A140" s="9" t="s">
        <v>372</v>
      </c>
      <c r="B140" s="65" t="s">
        <v>223</v>
      </c>
      <c r="D140" t="s">
        <v>111</v>
      </c>
      <c r="E140" s="1" t="s">
        <v>32</v>
      </c>
      <c r="F140" s="1"/>
      <c r="G140" s="1"/>
      <c r="H140" t="s">
        <v>480</v>
      </c>
      <c r="I140" s="1" t="s">
        <v>611</v>
      </c>
      <c r="J140" t="str">
        <f t="shared" si="2"/>
        <v>No</v>
      </c>
    </row>
    <row r="141" spans="1:10" x14ac:dyDescent="0.25">
      <c r="A141" s="9" t="s">
        <v>375</v>
      </c>
      <c r="B141" s="65" t="s">
        <v>223</v>
      </c>
      <c r="D141" t="s">
        <v>112</v>
      </c>
      <c r="E141" s="1" t="s">
        <v>32</v>
      </c>
      <c r="F141" s="1"/>
      <c r="G141" s="1"/>
      <c r="H141" t="s">
        <v>481</v>
      </c>
      <c r="I141" s="1" t="s">
        <v>612</v>
      </c>
      <c r="J141" t="str">
        <f t="shared" si="2"/>
        <v>No</v>
      </c>
    </row>
    <row r="142" spans="1:10" x14ac:dyDescent="0.25">
      <c r="A142" s="9" t="s">
        <v>369</v>
      </c>
      <c r="B142" s="65" t="s">
        <v>223</v>
      </c>
      <c r="D142" t="s">
        <v>388</v>
      </c>
      <c r="E142" s="1" t="s">
        <v>225</v>
      </c>
      <c r="F142" s="1"/>
      <c r="G142" s="1"/>
      <c r="H142" t="s">
        <v>482</v>
      </c>
      <c r="I142" s="1" t="s">
        <v>611</v>
      </c>
      <c r="J142" t="str">
        <f t="shared" si="2"/>
        <v>No</v>
      </c>
    </row>
    <row r="143" spans="1:10" x14ac:dyDescent="0.25">
      <c r="A143" s="9" t="s">
        <v>371</v>
      </c>
      <c r="B143" s="65" t="s">
        <v>223</v>
      </c>
      <c r="D143" t="s">
        <v>358</v>
      </c>
      <c r="E143" s="1" t="s">
        <v>32</v>
      </c>
      <c r="F143" s="1"/>
      <c r="G143" s="1"/>
      <c r="H143" t="s">
        <v>482</v>
      </c>
      <c r="I143" s="1" t="s">
        <v>611</v>
      </c>
      <c r="J143" t="str">
        <f t="shared" si="2"/>
        <v>No</v>
      </c>
    </row>
    <row r="144" spans="1:10" x14ac:dyDescent="0.25">
      <c r="A144" s="9" t="s">
        <v>374</v>
      </c>
      <c r="B144" s="65" t="s">
        <v>223</v>
      </c>
      <c r="D144" t="s">
        <v>113</v>
      </c>
      <c r="E144" s="1" t="s">
        <v>172</v>
      </c>
      <c r="F144" s="1"/>
      <c r="G144" s="1"/>
      <c r="H144" t="s">
        <v>482</v>
      </c>
      <c r="I144" s="1" t="s">
        <v>611</v>
      </c>
      <c r="J144" t="str">
        <f t="shared" si="2"/>
        <v>No</v>
      </c>
    </row>
    <row r="145" spans="1:10" x14ac:dyDescent="0.25">
      <c r="A145" s="9" t="s">
        <v>370</v>
      </c>
      <c r="B145" s="65" t="s">
        <v>223</v>
      </c>
      <c r="D145" t="s">
        <v>425</v>
      </c>
      <c r="E145" s="1" t="s">
        <v>172</v>
      </c>
      <c r="F145" s="1"/>
      <c r="G145" s="1"/>
      <c r="H145" t="s">
        <v>55</v>
      </c>
      <c r="I145" s="1" t="s">
        <v>612</v>
      </c>
      <c r="J145" t="str">
        <f t="shared" si="2"/>
        <v>ARKOPA</v>
      </c>
    </row>
    <row r="146" spans="1:10" x14ac:dyDescent="0.25">
      <c r="A146" s="65" t="s">
        <v>505</v>
      </c>
      <c r="B146" s="66" t="s">
        <v>610</v>
      </c>
      <c r="D146" t="s">
        <v>114</v>
      </c>
      <c r="E146" s="1" t="s">
        <v>32</v>
      </c>
      <c r="F146" s="1"/>
      <c r="G146" s="1"/>
      <c r="H146" t="s">
        <v>55</v>
      </c>
      <c r="I146" s="1" t="s">
        <v>612</v>
      </c>
      <c r="J146" t="str">
        <f t="shared" si="2"/>
        <v>ARKOPA</v>
      </c>
    </row>
    <row r="147" spans="1:10" x14ac:dyDescent="0.25">
      <c r="A147" s="65" t="s">
        <v>505</v>
      </c>
      <c r="B147" s="66" t="s">
        <v>614</v>
      </c>
      <c r="D147" t="s">
        <v>115</v>
      </c>
      <c r="E147" s="1" t="s">
        <v>223</v>
      </c>
      <c r="F147" s="1"/>
      <c r="G147" s="1"/>
      <c r="H147" t="s">
        <v>306</v>
      </c>
      <c r="I147" s="1" t="s">
        <v>612</v>
      </c>
      <c r="J147" t="str">
        <f t="shared" si="2"/>
        <v>REHAU</v>
      </c>
    </row>
    <row r="148" spans="1:10" x14ac:dyDescent="0.25">
      <c r="A148" s="65" t="s">
        <v>506</v>
      </c>
      <c r="B148" s="66" t="s">
        <v>610</v>
      </c>
      <c r="D148" t="s">
        <v>116</v>
      </c>
      <c r="E148" s="1" t="s">
        <v>32</v>
      </c>
      <c r="F148" s="1"/>
      <c r="G148" s="1"/>
      <c r="H148" t="s">
        <v>56</v>
      </c>
      <c r="I148" s="1" t="s">
        <v>612</v>
      </c>
      <c r="J148" t="str">
        <f t="shared" si="2"/>
        <v>ARKOPA</v>
      </c>
    </row>
    <row r="149" spans="1:10" x14ac:dyDescent="0.25">
      <c r="A149" s="9" t="s">
        <v>331</v>
      </c>
      <c r="B149" s="65" t="s">
        <v>302</v>
      </c>
      <c r="D149" t="s">
        <v>117</v>
      </c>
      <c r="E149" s="1" t="s">
        <v>225</v>
      </c>
      <c r="F149" s="1"/>
      <c r="G149" s="1"/>
      <c r="H149" t="s">
        <v>320</v>
      </c>
      <c r="I149" s="1" t="s">
        <v>612</v>
      </c>
      <c r="J149" t="str">
        <f t="shared" si="2"/>
        <v>REHAU</v>
      </c>
    </row>
    <row r="150" spans="1:10" x14ac:dyDescent="0.25">
      <c r="A150" s="9" t="s">
        <v>92</v>
      </c>
      <c r="B150" s="65" t="s">
        <v>235</v>
      </c>
      <c r="D150" t="s">
        <v>118</v>
      </c>
      <c r="E150" s="1" t="s">
        <v>32</v>
      </c>
      <c r="F150" s="1"/>
      <c r="G150" s="1"/>
      <c r="H150" s="31" t="s">
        <v>483</v>
      </c>
      <c r="I150" s="32" t="s">
        <v>612</v>
      </c>
      <c r="J150" t="str">
        <f t="shared" si="2"/>
        <v>MAB DESING</v>
      </c>
    </row>
    <row r="151" spans="1:10" x14ac:dyDescent="0.25">
      <c r="A151" s="9" t="s">
        <v>93</v>
      </c>
      <c r="B151" s="65" t="s">
        <v>172</v>
      </c>
      <c r="D151" t="s">
        <v>119</v>
      </c>
      <c r="E151" s="1" t="s">
        <v>32</v>
      </c>
      <c r="F151" s="1"/>
      <c r="G151" s="1"/>
      <c r="H151" s="31" t="s">
        <v>483</v>
      </c>
      <c r="I151" s="32" t="s">
        <v>612</v>
      </c>
      <c r="J151" t="str">
        <f t="shared" si="2"/>
        <v>MAB DESING</v>
      </c>
    </row>
    <row r="152" spans="1:10" x14ac:dyDescent="0.25">
      <c r="A152" s="9" t="s">
        <v>94</v>
      </c>
      <c r="B152" s="65" t="s">
        <v>223</v>
      </c>
      <c r="D152" t="s">
        <v>120</v>
      </c>
      <c r="E152" s="1" t="s">
        <v>225</v>
      </c>
      <c r="F152" s="1"/>
      <c r="G152" s="1"/>
      <c r="H152" t="s">
        <v>57</v>
      </c>
      <c r="I152" s="1" t="s">
        <v>612</v>
      </c>
      <c r="J152" t="str">
        <f t="shared" si="2"/>
        <v>ARKOPA</v>
      </c>
    </row>
    <row r="153" spans="1:10" x14ac:dyDescent="0.25">
      <c r="A153" s="65" t="s">
        <v>508</v>
      </c>
      <c r="B153" s="66" t="s">
        <v>614</v>
      </c>
      <c r="D153" t="s">
        <v>121</v>
      </c>
      <c r="E153" s="1" t="s">
        <v>32</v>
      </c>
      <c r="F153" s="1"/>
      <c r="G153" s="1"/>
      <c r="H153" t="s">
        <v>57</v>
      </c>
      <c r="I153" s="1" t="s">
        <v>612</v>
      </c>
      <c r="J153" t="str">
        <f t="shared" si="2"/>
        <v>ARKOPA</v>
      </c>
    </row>
    <row r="154" spans="1:10" x14ac:dyDescent="0.25">
      <c r="A154" s="9" t="s">
        <v>95</v>
      </c>
      <c r="B154" s="65" t="s">
        <v>225</v>
      </c>
      <c r="D154" t="s">
        <v>367</v>
      </c>
      <c r="E154" s="1" t="s">
        <v>360</v>
      </c>
      <c r="F154" s="1"/>
      <c r="G154" s="1"/>
      <c r="H154" t="s">
        <v>313</v>
      </c>
      <c r="I154" s="1" t="s">
        <v>612</v>
      </c>
      <c r="J154" t="str">
        <f t="shared" si="2"/>
        <v>REHAU</v>
      </c>
    </row>
    <row r="155" spans="1:10" x14ac:dyDescent="0.25">
      <c r="A155" s="9" t="s">
        <v>96</v>
      </c>
      <c r="B155" s="65" t="s">
        <v>32</v>
      </c>
      <c r="D155" t="s">
        <v>122</v>
      </c>
      <c r="E155" s="1" t="s">
        <v>223</v>
      </c>
      <c r="F155" s="1"/>
      <c r="G155" s="1"/>
      <c r="H155" s="31" t="s">
        <v>484</v>
      </c>
      <c r="I155" s="32" t="s">
        <v>612</v>
      </c>
      <c r="J155" t="str">
        <f t="shared" si="2"/>
        <v>No</v>
      </c>
    </row>
    <row r="156" spans="1:10" x14ac:dyDescent="0.25">
      <c r="A156" s="9" t="s">
        <v>97</v>
      </c>
      <c r="B156" s="65" t="s">
        <v>32</v>
      </c>
      <c r="D156" t="s">
        <v>123</v>
      </c>
      <c r="E156" s="1" t="s">
        <v>32</v>
      </c>
      <c r="F156" s="1"/>
      <c r="G156" s="1"/>
      <c r="H156" s="31" t="s">
        <v>485</v>
      </c>
      <c r="I156" s="32" t="s">
        <v>612</v>
      </c>
      <c r="J156" t="str">
        <f t="shared" si="2"/>
        <v>No</v>
      </c>
    </row>
    <row r="157" spans="1:10" x14ac:dyDescent="0.25">
      <c r="A157" s="9" t="s">
        <v>98</v>
      </c>
      <c r="B157" s="65" t="s">
        <v>32</v>
      </c>
      <c r="D157" t="s">
        <v>124</v>
      </c>
      <c r="E157" s="1" t="s">
        <v>223</v>
      </c>
      <c r="F157" s="1"/>
      <c r="G157" s="1"/>
      <c r="H157" s="31" t="s">
        <v>486</v>
      </c>
      <c r="I157" s="32" t="s">
        <v>612</v>
      </c>
      <c r="J157" t="str">
        <f t="shared" si="2"/>
        <v>No</v>
      </c>
    </row>
    <row r="158" spans="1:10" x14ac:dyDescent="0.25">
      <c r="A158" s="9" t="s">
        <v>99</v>
      </c>
      <c r="B158" s="65" t="s">
        <v>227</v>
      </c>
      <c r="D158" t="s">
        <v>125</v>
      </c>
      <c r="E158" s="1" t="s">
        <v>225</v>
      </c>
      <c r="F158" s="1"/>
      <c r="G158" s="1"/>
      <c r="H158" s="31" t="s">
        <v>487</v>
      </c>
      <c r="I158" s="32" t="s">
        <v>612</v>
      </c>
      <c r="J158" t="str">
        <f t="shared" si="2"/>
        <v>No</v>
      </c>
    </row>
    <row r="159" spans="1:10" x14ac:dyDescent="0.25">
      <c r="A159" s="65" t="s">
        <v>509</v>
      </c>
      <c r="B159" s="66" t="s">
        <v>610</v>
      </c>
      <c r="D159" t="s">
        <v>126</v>
      </c>
      <c r="E159" s="1" t="s">
        <v>32</v>
      </c>
      <c r="F159" s="1"/>
      <c r="G159" s="1"/>
      <c r="H159" t="s">
        <v>58</v>
      </c>
      <c r="I159" s="1" t="s">
        <v>611</v>
      </c>
      <c r="J159" t="str">
        <f t="shared" si="2"/>
        <v>DURATEX</v>
      </c>
    </row>
    <row r="160" spans="1:10" x14ac:dyDescent="0.25">
      <c r="A160" s="65" t="s">
        <v>510</v>
      </c>
      <c r="B160" s="66" t="s">
        <v>610</v>
      </c>
      <c r="D160" t="s">
        <v>127</v>
      </c>
      <c r="E160" s="1" t="s">
        <v>225</v>
      </c>
      <c r="F160" s="1"/>
      <c r="G160" s="1"/>
      <c r="H160" t="s">
        <v>58</v>
      </c>
      <c r="I160" s="1" t="s">
        <v>611</v>
      </c>
      <c r="J160" t="str">
        <f t="shared" si="2"/>
        <v>DURATEX</v>
      </c>
    </row>
    <row r="161" spans="1:10" x14ac:dyDescent="0.25">
      <c r="A161" s="65" t="s">
        <v>650</v>
      </c>
      <c r="B161" s="66" t="s">
        <v>610</v>
      </c>
      <c r="D161" t="s">
        <v>128</v>
      </c>
      <c r="E161" s="1" t="s">
        <v>32</v>
      </c>
      <c r="F161" s="1"/>
      <c r="G161" s="1"/>
      <c r="H161" t="s">
        <v>58</v>
      </c>
      <c r="I161" s="1" t="s">
        <v>611</v>
      </c>
      <c r="J161" t="str">
        <f t="shared" si="2"/>
        <v>DURATEX</v>
      </c>
    </row>
    <row r="162" spans="1:10" x14ac:dyDescent="0.25">
      <c r="A162" s="65" t="s">
        <v>648</v>
      </c>
      <c r="B162" s="66" t="s">
        <v>610</v>
      </c>
      <c r="D162" t="s">
        <v>129</v>
      </c>
      <c r="E162" s="1" t="s">
        <v>32</v>
      </c>
      <c r="F162" s="1"/>
      <c r="G162" s="1"/>
      <c r="H162" t="s">
        <v>58</v>
      </c>
      <c r="I162" s="1" t="s">
        <v>611</v>
      </c>
      <c r="J162" t="str">
        <f t="shared" si="2"/>
        <v>DURATEX</v>
      </c>
    </row>
    <row r="163" spans="1:10" x14ac:dyDescent="0.25">
      <c r="A163" s="65" t="s">
        <v>649</v>
      </c>
      <c r="B163" s="66" t="s">
        <v>614</v>
      </c>
      <c r="D163" t="s">
        <v>411</v>
      </c>
      <c r="E163" s="1" t="s">
        <v>224</v>
      </c>
      <c r="F163" s="1"/>
      <c r="G163" s="1"/>
      <c r="H163" t="s">
        <v>58</v>
      </c>
      <c r="I163" s="1" t="s">
        <v>611</v>
      </c>
      <c r="J163" t="str">
        <f t="shared" si="2"/>
        <v>DURATEX</v>
      </c>
    </row>
    <row r="164" spans="1:10" x14ac:dyDescent="0.25">
      <c r="A164" s="65" t="s">
        <v>651</v>
      </c>
      <c r="B164" s="66" t="s">
        <v>614</v>
      </c>
      <c r="D164" t="s">
        <v>376</v>
      </c>
      <c r="E164" s="1" t="s">
        <v>172</v>
      </c>
      <c r="F164" s="1"/>
      <c r="G164" s="1"/>
      <c r="H164" t="s">
        <v>58</v>
      </c>
      <c r="I164" s="1" t="s">
        <v>611</v>
      </c>
      <c r="J164" t="str">
        <f t="shared" si="2"/>
        <v>DURATEX</v>
      </c>
    </row>
    <row r="165" spans="1:10" x14ac:dyDescent="0.25">
      <c r="A165" s="65" t="s">
        <v>513</v>
      </c>
      <c r="B165" s="9" t="s">
        <v>231</v>
      </c>
      <c r="D165" t="s">
        <v>130</v>
      </c>
      <c r="E165" s="1" t="s">
        <v>225</v>
      </c>
      <c r="F165" s="1"/>
      <c r="G165" s="1"/>
      <c r="H165" t="s">
        <v>58</v>
      </c>
      <c r="I165" s="1" t="s">
        <v>611</v>
      </c>
      <c r="J165" t="str">
        <f t="shared" si="2"/>
        <v>DURATEX</v>
      </c>
    </row>
    <row r="166" spans="1:10" x14ac:dyDescent="0.25">
      <c r="A166" s="65" t="s">
        <v>694</v>
      </c>
      <c r="B166" s="9" t="s">
        <v>231</v>
      </c>
      <c r="D166" t="s">
        <v>131</v>
      </c>
      <c r="E166" s="1" t="s">
        <v>225</v>
      </c>
      <c r="F166" s="1"/>
      <c r="G166" s="1"/>
      <c r="H166" t="s">
        <v>59</v>
      </c>
      <c r="I166" s="1" t="s">
        <v>611</v>
      </c>
      <c r="J166" t="str">
        <f t="shared" si="2"/>
        <v>OTROSMEL</v>
      </c>
    </row>
    <row r="167" spans="1:10" x14ac:dyDescent="0.25">
      <c r="A167" s="65" t="s">
        <v>652</v>
      </c>
      <c r="B167" s="66" t="s">
        <v>610</v>
      </c>
      <c r="D167" t="s">
        <v>290</v>
      </c>
      <c r="E167" s="1" t="s">
        <v>229</v>
      </c>
      <c r="F167" s="1"/>
      <c r="G167" s="1"/>
      <c r="H167" s="31" t="s">
        <v>488</v>
      </c>
      <c r="I167" s="32" t="s">
        <v>614</v>
      </c>
      <c r="J167" t="str">
        <f t="shared" si="2"/>
        <v>No</v>
      </c>
    </row>
    <row r="168" spans="1:10" x14ac:dyDescent="0.25">
      <c r="A168" s="65" t="s">
        <v>653</v>
      </c>
      <c r="B168" s="66" t="s">
        <v>614</v>
      </c>
      <c r="D168" t="s">
        <v>132</v>
      </c>
      <c r="E168" s="1" t="s">
        <v>224</v>
      </c>
      <c r="F168" s="1"/>
      <c r="G168" s="1"/>
      <c r="H168" s="31" t="s">
        <v>489</v>
      </c>
      <c r="I168" s="32" t="s">
        <v>610</v>
      </c>
      <c r="J168" t="str">
        <f t="shared" si="2"/>
        <v>No</v>
      </c>
    </row>
    <row r="169" spans="1:10" x14ac:dyDescent="0.25">
      <c r="A169" s="65" t="s">
        <v>655</v>
      </c>
      <c r="B169" s="66" t="s">
        <v>614</v>
      </c>
      <c r="D169" t="s">
        <v>133</v>
      </c>
      <c r="E169" s="1" t="s">
        <v>32</v>
      </c>
      <c r="F169" s="1"/>
      <c r="G169" s="1"/>
      <c r="H169" t="s">
        <v>60</v>
      </c>
      <c r="I169" s="1" t="s">
        <v>611</v>
      </c>
      <c r="J169" t="str">
        <f t="shared" si="2"/>
        <v>PRIMADERA</v>
      </c>
    </row>
    <row r="170" spans="1:10" x14ac:dyDescent="0.25">
      <c r="A170" s="65" t="s">
        <v>654</v>
      </c>
      <c r="B170" s="66" t="s">
        <v>614</v>
      </c>
      <c r="D170" t="s">
        <v>382</v>
      </c>
      <c r="E170" s="1" t="s">
        <v>419</v>
      </c>
      <c r="F170" s="1"/>
      <c r="G170" s="1"/>
      <c r="H170" t="s">
        <v>60</v>
      </c>
      <c r="I170" s="1" t="s">
        <v>611</v>
      </c>
      <c r="J170" t="str">
        <f t="shared" si="2"/>
        <v>PRIMADERA</v>
      </c>
    </row>
    <row r="171" spans="1:10" x14ac:dyDescent="0.25">
      <c r="A171" s="65" t="s">
        <v>661</v>
      </c>
      <c r="B171" s="66" t="s">
        <v>614</v>
      </c>
      <c r="D171" t="s">
        <v>409</v>
      </c>
      <c r="E171" s="1" t="s">
        <v>223</v>
      </c>
      <c r="F171" s="1"/>
      <c r="G171" s="1"/>
      <c r="H171" t="s">
        <v>60</v>
      </c>
      <c r="I171" s="1" t="s">
        <v>611</v>
      </c>
      <c r="J171" t="str">
        <f t="shared" si="2"/>
        <v>PRIMADERA</v>
      </c>
    </row>
    <row r="172" spans="1:10" x14ac:dyDescent="0.25">
      <c r="A172" s="65" t="s">
        <v>656</v>
      </c>
      <c r="B172" s="66" t="s">
        <v>610</v>
      </c>
      <c r="D172" t="s">
        <v>134</v>
      </c>
      <c r="E172" s="1" t="s">
        <v>32</v>
      </c>
      <c r="F172" s="1"/>
      <c r="G172" s="1"/>
      <c r="H172" t="s">
        <v>60</v>
      </c>
      <c r="I172" s="1" t="s">
        <v>611</v>
      </c>
      <c r="J172" t="str">
        <f t="shared" si="2"/>
        <v>PRIMADERA</v>
      </c>
    </row>
    <row r="173" spans="1:10" x14ac:dyDescent="0.25">
      <c r="A173" s="9" t="s">
        <v>100</v>
      </c>
      <c r="B173" s="65" t="s">
        <v>32</v>
      </c>
      <c r="D173" t="s">
        <v>386</v>
      </c>
      <c r="E173" s="1" t="s">
        <v>229</v>
      </c>
      <c r="F173" s="1"/>
      <c r="G173" s="1"/>
      <c r="H173" t="s">
        <v>62</v>
      </c>
      <c r="I173" s="1" t="s">
        <v>612</v>
      </c>
      <c r="J173" t="str">
        <f t="shared" si="2"/>
        <v>ARKOPA</v>
      </c>
    </row>
    <row r="174" spans="1:10" x14ac:dyDescent="0.25">
      <c r="A174" s="9" t="s">
        <v>342</v>
      </c>
      <c r="B174" s="65" t="s">
        <v>225</v>
      </c>
      <c r="D174" t="s">
        <v>420</v>
      </c>
      <c r="E174" s="1" t="s">
        <v>223</v>
      </c>
      <c r="F174" s="1"/>
      <c r="G174" s="1"/>
      <c r="H174" s="31" t="s">
        <v>490</v>
      </c>
      <c r="I174" s="32" t="s">
        <v>612</v>
      </c>
      <c r="J174" t="str">
        <f t="shared" si="2"/>
        <v>No</v>
      </c>
    </row>
    <row r="175" spans="1:10" x14ac:dyDescent="0.25">
      <c r="A175" s="9" t="s">
        <v>338</v>
      </c>
      <c r="B175" s="65" t="s">
        <v>223</v>
      </c>
      <c r="D175" t="s">
        <v>418</v>
      </c>
      <c r="E175" s="1" t="s">
        <v>244</v>
      </c>
      <c r="F175" s="1"/>
      <c r="G175" s="1"/>
      <c r="H175" t="s">
        <v>63</v>
      </c>
      <c r="I175" s="1" t="s">
        <v>611</v>
      </c>
      <c r="J175" t="str">
        <f t="shared" si="2"/>
        <v>DURATEX</v>
      </c>
    </row>
    <row r="176" spans="1:10" x14ac:dyDescent="0.25">
      <c r="A176" s="9" t="s">
        <v>417</v>
      </c>
      <c r="B176" s="65" t="s">
        <v>32</v>
      </c>
      <c r="D176" t="s">
        <v>383</v>
      </c>
      <c r="E176" s="1" t="s">
        <v>227</v>
      </c>
      <c r="F176" s="1"/>
      <c r="G176" s="1"/>
      <c r="H176" t="s">
        <v>63</v>
      </c>
      <c r="I176" s="1" t="s">
        <v>611</v>
      </c>
      <c r="J176" t="str">
        <f t="shared" si="2"/>
        <v>DURATEX</v>
      </c>
    </row>
    <row r="177" spans="1:10" x14ac:dyDescent="0.25">
      <c r="A177" s="9" t="s">
        <v>359</v>
      </c>
      <c r="B177" s="65" t="s">
        <v>223</v>
      </c>
      <c r="D177" t="s">
        <v>347</v>
      </c>
      <c r="E177" s="1" t="s">
        <v>32</v>
      </c>
      <c r="F177" s="1"/>
      <c r="G177" s="1"/>
      <c r="H177" t="s">
        <v>63</v>
      </c>
      <c r="I177" s="1" t="s">
        <v>611</v>
      </c>
      <c r="J177" t="str">
        <f t="shared" si="2"/>
        <v>DURATEX</v>
      </c>
    </row>
    <row r="178" spans="1:10" x14ac:dyDescent="0.25">
      <c r="A178" s="9" t="s">
        <v>254</v>
      </c>
      <c r="B178" s="65" t="s">
        <v>172</v>
      </c>
      <c r="D178" t="s">
        <v>281</v>
      </c>
      <c r="E178" s="1" t="s">
        <v>223</v>
      </c>
      <c r="F178" s="1"/>
      <c r="G178" s="1"/>
      <c r="H178" t="s">
        <v>63</v>
      </c>
      <c r="I178" s="1" t="s">
        <v>611</v>
      </c>
      <c r="J178" t="str">
        <f t="shared" si="2"/>
        <v>DURATEX</v>
      </c>
    </row>
    <row r="179" spans="1:10" x14ac:dyDescent="0.25">
      <c r="A179" s="65" t="s">
        <v>520</v>
      </c>
      <c r="B179" s="66" t="s">
        <v>610</v>
      </c>
      <c r="D179" t="s">
        <v>337</v>
      </c>
      <c r="E179" s="1" t="s">
        <v>223</v>
      </c>
      <c r="F179" s="1"/>
      <c r="G179" s="1"/>
      <c r="H179" t="s">
        <v>63</v>
      </c>
      <c r="I179" s="1" t="s">
        <v>611</v>
      </c>
      <c r="J179" t="str">
        <f t="shared" si="2"/>
        <v>DURATEX</v>
      </c>
    </row>
    <row r="180" spans="1:10" x14ac:dyDescent="0.25">
      <c r="A180" s="9" t="s">
        <v>101</v>
      </c>
      <c r="B180" s="65" t="s">
        <v>226</v>
      </c>
      <c r="D180" t="s">
        <v>344</v>
      </c>
      <c r="E180" s="1" t="s">
        <v>32</v>
      </c>
      <c r="F180" s="1"/>
      <c r="G180" s="1"/>
      <c r="H180" t="s">
        <v>63</v>
      </c>
      <c r="I180" s="1" t="s">
        <v>611</v>
      </c>
      <c r="J180" t="str">
        <f t="shared" si="2"/>
        <v>DURATEX</v>
      </c>
    </row>
    <row r="181" spans="1:10" x14ac:dyDescent="0.25">
      <c r="A181" s="9" t="s">
        <v>102</v>
      </c>
      <c r="B181" s="65" t="s">
        <v>226</v>
      </c>
      <c r="D181" t="s">
        <v>361</v>
      </c>
      <c r="E181" s="1" t="s">
        <v>360</v>
      </c>
      <c r="F181" s="1"/>
      <c r="G181" s="1"/>
      <c r="H181" t="s">
        <v>63</v>
      </c>
      <c r="I181" s="1" t="s">
        <v>611</v>
      </c>
      <c r="J181" t="str">
        <f t="shared" si="2"/>
        <v>DURATEX</v>
      </c>
    </row>
    <row r="182" spans="1:10" x14ac:dyDescent="0.25">
      <c r="A182" s="9" t="s">
        <v>103</v>
      </c>
      <c r="B182" s="65" t="s">
        <v>227</v>
      </c>
      <c r="D182" t="s">
        <v>364</v>
      </c>
      <c r="E182" s="1" t="s">
        <v>360</v>
      </c>
      <c r="F182" s="1"/>
      <c r="G182" s="1"/>
      <c r="H182" t="s">
        <v>63</v>
      </c>
      <c r="I182" s="1" t="s">
        <v>611</v>
      </c>
      <c r="J182" t="str">
        <f t="shared" si="2"/>
        <v>DURATEX</v>
      </c>
    </row>
    <row r="183" spans="1:10" x14ac:dyDescent="0.25">
      <c r="A183" s="9" t="s">
        <v>104</v>
      </c>
      <c r="B183" s="65" t="s">
        <v>32</v>
      </c>
      <c r="D183" t="s">
        <v>135</v>
      </c>
      <c r="E183" s="1" t="s">
        <v>226</v>
      </c>
      <c r="F183" s="1"/>
      <c r="G183" s="1"/>
      <c r="H183" t="s">
        <v>63</v>
      </c>
      <c r="I183" s="1" t="s">
        <v>611</v>
      </c>
      <c r="J183" t="str">
        <f t="shared" si="2"/>
        <v>DURATEX</v>
      </c>
    </row>
    <row r="184" spans="1:10" x14ac:dyDescent="0.25">
      <c r="A184" s="65" t="s">
        <v>521</v>
      </c>
      <c r="B184" s="66" t="s">
        <v>225</v>
      </c>
      <c r="D184" t="s">
        <v>136</v>
      </c>
      <c r="E184" s="1" t="s">
        <v>224</v>
      </c>
      <c r="F184" s="1"/>
      <c r="G184" s="1"/>
      <c r="H184" t="s">
        <v>64</v>
      </c>
      <c r="I184" s="1" t="s">
        <v>611</v>
      </c>
      <c r="J184" t="str">
        <f t="shared" si="2"/>
        <v>PIZANO</v>
      </c>
    </row>
    <row r="185" spans="1:10" x14ac:dyDescent="0.25">
      <c r="A185" s="9" t="s">
        <v>326</v>
      </c>
      <c r="B185" s="65" t="s">
        <v>302</v>
      </c>
      <c r="D185" t="s">
        <v>137</v>
      </c>
      <c r="E185" s="1" t="s">
        <v>227</v>
      </c>
      <c r="F185" s="1"/>
      <c r="G185" s="1"/>
      <c r="H185" t="s">
        <v>407</v>
      </c>
      <c r="I185" s="1" t="s">
        <v>615</v>
      </c>
      <c r="J185" t="str">
        <f t="shared" si="2"/>
        <v>CACERI</v>
      </c>
    </row>
    <row r="186" spans="1:10" x14ac:dyDescent="0.25">
      <c r="A186" s="9" t="s">
        <v>105</v>
      </c>
      <c r="B186" s="65" t="s">
        <v>32</v>
      </c>
      <c r="D186" t="s">
        <v>138</v>
      </c>
      <c r="E186" s="1" t="s">
        <v>32</v>
      </c>
      <c r="F186" s="1"/>
      <c r="G186" s="1"/>
      <c r="H186" t="s">
        <v>407</v>
      </c>
      <c r="I186" s="1" t="s">
        <v>615</v>
      </c>
      <c r="J186" t="str">
        <f t="shared" si="2"/>
        <v>CACERI</v>
      </c>
    </row>
    <row r="187" spans="1:10" x14ac:dyDescent="0.25">
      <c r="A187" s="9" t="s">
        <v>106</v>
      </c>
      <c r="B187" s="65" t="s">
        <v>223</v>
      </c>
      <c r="D187" t="s">
        <v>139</v>
      </c>
      <c r="E187" s="1" t="s">
        <v>225</v>
      </c>
      <c r="F187" s="1"/>
      <c r="G187" s="1"/>
      <c r="H187" t="s">
        <v>406</v>
      </c>
      <c r="I187" s="1" t="s">
        <v>615</v>
      </c>
      <c r="J187" t="str">
        <f t="shared" si="2"/>
        <v>CACERI</v>
      </c>
    </row>
    <row r="188" spans="1:10" x14ac:dyDescent="0.25">
      <c r="A188" s="9" t="s">
        <v>107</v>
      </c>
      <c r="B188" s="65" t="s">
        <v>223</v>
      </c>
      <c r="D188" t="s">
        <v>140</v>
      </c>
      <c r="E188" s="1" t="s">
        <v>225</v>
      </c>
      <c r="F188" s="1"/>
      <c r="G188" s="1"/>
      <c r="H188" t="s">
        <v>406</v>
      </c>
      <c r="I188" s="1" t="s">
        <v>615</v>
      </c>
      <c r="J188" t="str">
        <f t="shared" si="2"/>
        <v>CACERI</v>
      </c>
    </row>
    <row r="189" spans="1:10" x14ac:dyDescent="0.25">
      <c r="A189" s="65" t="s">
        <v>522</v>
      </c>
      <c r="B189" s="66" t="s">
        <v>610</v>
      </c>
      <c r="D189" t="s">
        <v>141</v>
      </c>
      <c r="E189" s="1" t="s">
        <v>227</v>
      </c>
      <c r="F189" s="1"/>
      <c r="G189" s="1"/>
      <c r="H189" t="s">
        <v>406</v>
      </c>
      <c r="I189" s="1" t="s">
        <v>615</v>
      </c>
      <c r="J189" t="str">
        <f t="shared" si="2"/>
        <v>CACERI</v>
      </c>
    </row>
    <row r="190" spans="1:10" x14ac:dyDescent="0.25">
      <c r="A190" s="65" t="s">
        <v>638</v>
      </c>
      <c r="B190" s="66" t="s">
        <v>627</v>
      </c>
      <c r="D190" t="s">
        <v>384</v>
      </c>
      <c r="E190" s="1" t="s">
        <v>229</v>
      </c>
      <c r="F190" s="1"/>
      <c r="G190" s="1"/>
      <c r="H190" t="s">
        <v>408</v>
      </c>
      <c r="I190" s="1" t="s">
        <v>615</v>
      </c>
      <c r="J190" t="str">
        <f t="shared" si="2"/>
        <v>CACERI</v>
      </c>
    </row>
    <row r="191" spans="1:10" x14ac:dyDescent="0.25">
      <c r="A191" s="65" t="s">
        <v>523</v>
      </c>
      <c r="B191" s="66" t="s">
        <v>610</v>
      </c>
      <c r="D191" t="s">
        <v>142</v>
      </c>
      <c r="E191" s="1" t="s">
        <v>228</v>
      </c>
      <c r="F191" s="1"/>
      <c r="G191" s="1"/>
      <c r="H191" t="s">
        <v>65</v>
      </c>
      <c r="I191" s="1" t="s">
        <v>611</v>
      </c>
      <c r="J191" t="str">
        <f t="shared" si="2"/>
        <v>DURATEX</v>
      </c>
    </row>
    <row r="192" spans="1:10" x14ac:dyDescent="0.25">
      <c r="A192" s="9" t="s">
        <v>108</v>
      </c>
      <c r="B192" s="65" t="s">
        <v>32</v>
      </c>
      <c r="D192" t="s">
        <v>143</v>
      </c>
      <c r="E192" s="1" t="s">
        <v>32</v>
      </c>
      <c r="F192" s="1"/>
      <c r="G192" s="1"/>
      <c r="H192" t="s">
        <v>65</v>
      </c>
      <c r="I192" s="1" t="s">
        <v>611</v>
      </c>
      <c r="J192" t="str">
        <f t="shared" si="2"/>
        <v>DURATEX</v>
      </c>
    </row>
    <row r="193" spans="1:10" x14ac:dyDescent="0.25">
      <c r="A193" s="65" t="s">
        <v>524</v>
      </c>
      <c r="B193" s="66" t="s">
        <v>610</v>
      </c>
      <c r="D193" t="s">
        <v>144</v>
      </c>
      <c r="E193" s="1" t="s">
        <v>226</v>
      </c>
      <c r="F193" s="1"/>
      <c r="G193" s="1"/>
      <c r="H193" t="s">
        <v>65</v>
      </c>
      <c r="I193" s="1" t="s">
        <v>611</v>
      </c>
      <c r="J193" t="str">
        <f t="shared" si="2"/>
        <v>DURATEX</v>
      </c>
    </row>
    <row r="194" spans="1:10" x14ac:dyDescent="0.25">
      <c r="A194" s="9" t="s">
        <v>109</v>
      </c>
      <c r="B194" s="65" t="s">
        <v>32</v>
      </c>
      <c r="D194" t="s">
        <v>296</v>
      </c>
      <c r="E194" s="1" t="s">
        <v>229</v>
      </c>
      <c r="F194" s="1"/>
      <c r="G194" s="1"/>
      <c r="H194" t="s">
        <v>65</v>
      </c>
      <c r="I194" s="1" t="s">
        <v>611</v>
      </c>
      <c r="J194" t="str">
        <f t="shared" si="2"/>
        <v>DURATEX</v>
      </c>
    </row>
    <row r="195" spans="1:10" x14ac:dyDescent="0.25">
      <c r="A195" s="9" t="s">
        <v>366</v>
      </c>
      <c r="B195" s="65" t="s">
        <v>360</v>
      </c>
      <c r="D195" t="s">
        <v>328</v>
      </c>
      <c r="E195" s="1" t="s">
        <v>302</v>
      </c>
      <c r="F195" s="1"/>
      <c r="G195" s="1"/>
      <c r="H195" t="s">
        <v>65</v>
      </c>
      <c r="I195" s="1" t="s">
        <v>611</v>
      </c>
      <c r="J195" t="str">
        <f t="shared" ref="J195:J258" si="3">IFERROR(VLOOKUP($H$2:$H$9986,$D$2:$E$5000,2,FALSE),"No")</f>
        <v>DURATEX</v>
      </c>
    </row>
    <row r="196" spans="1:10" x14ac:dyDescent="0.25">
      <c r="A196" s="9" t="s">
        <v>110</v>
      </c>
      <c r="B196" s="65" t="s">
        <v>32</v>
      </c>
      <c r="D196" t="s">
        <v>146</v>
      </c>
      <c r="E196" s="1" t="s">
        <v>172</v>
      </c>
      <c r="F196" s="1"/>
      <c r="G196" s="1"/>
      <c r="H196" t="s">
        <v>65</v>
      </c>
      <c r="I196" s="1" t="s">
        <v>611</v>
      </c>
      <c r="J196" t="str">
        <f t="shared" si="3"/>
        <v>DURATEX</v>
      </c>
    </row>
    <row r="197" spans="1:10" x14ac:dyDescent="0.25">
      <c r="A197" s="65" t="s">
        <v>525</v>
      </c>
      <c r="B197" s="66" t="s">
        <v>610</v>
      </c>
      <c r="D197" t="s">
        <v>147</v>
      </c>
      <c r="E197" s="1" t="s">
        <v>32</v>
      </c>
      <c r="F197" s="1"/>
      <c r="G197" s="1"/>
      <c r="H197" t="s">
        <v>65</v>
      </c>
      <c r="I197" s="1" t="s">
        <v>611</v>
      </c>
      <c r="J197" t="str">
        <f t="shared" si="3"/>
        <v>DURATEX</v>
      </c>
    </row>
    <row r="198" spans="1:10" x14ac:dyDescent="0.25">
      <c r="A198" s="9" t="s">
        <v>111</v>
      </c>
      <c r="B198" s="65" t="s">
        <v>32</v>
      </c>
      <c r="D198" t="s">
        <v>148</v>
      </c>
      <c r="E198" s="1" t="s">
        <v>32</v>
      </c>
      <c r="F198" s="1"/>
      <c r="G198" s="1"/>
      <c r="H198" t="s">
        <v>65</v>
      </c>
      <c r="I198" s="1" t="s">
        <v>611</v>
      </c>
      <c r="J198" t="str">
        <f t="shared" si="3"/>
        <v>DURATEX</v>
      </c>
    </row>
    <row r="199" spans="1:10" x14ac:dyDescent="0.25">
      <c r="A199" s="65" t="s">
        <v>526</v>
      </c>
      <c r="B199" s="66" t="s">
        <v>614</v>
      </c>
      <c r="D199" t="s">
        <v>149</v>
      </c>
      <c r="E199" s="1" t="s">
        <v>225</v>
      </c>
      <c r="F199" s="1"/>
      <c r="G199" s="1"/>
      <c r="H199" t="s">
        <v>65</v>
      </c>
      <c r="I199" s="1" t="s">
        <v>611</v>
      </c>
      <c r="J199" t="str">
        <f t="shared" si="3"/>
        <v>DURATEX</v>
      </c>
    </row>
    <row r="200" spans="1:10" x14ac:dyDescent="0.25">
      <c r="A200" s="65" t="s">
        <v>682</v>
      </c>
      <c r="B200" s="66" t="s">
        <v>614</v>
      </c>
      <c r="D200" t="s">
        <v>373</v>
      </c>
      <c r="E200" s="1" t="s">
        <v>223</v>
      </c>
      <c r="F200" s="1"/>
      <c r="G200" s="1"/>
      <c r="H200" t="s">
        <v>65</v>
      </c>
      <c r="I200" s="1" t="s">
        <v>611</v>
      </c>
      <c r="J200" t="str">
        <f t="shared" si="3"/>
        <v>DURATEX</v>
      </c>
    </row>
    <row r="201" spans="1:10" x14ac:dyDescent="0.25">
      <c r="A201" s="65" t="s">
        <v>527</v>
      </c>
      <c r="B201" s="66" t="s">
        <v>627</v>
      </c>
      <c r="D201" t="s">
        <v>150</v>
      </c>
      <c r="E201" s="1" t="s">
        <v>223</v>
      </c>
      <c r="F201" s="1"/>
      <c r="G201" s="1"/>
      <c r="H201" t="s">
        <v>66</v>
      </c>
      <c r="I201" s="1" t="s">
        <v>611</v>
      </c>
      <c r="J201" t="str">
        <f t="shared" si="3"/>
        <v>DURATEX</v>
      </c>
    </row>
    <row r="202" spans="1:10" x14ac:dyDescent="0.25">
      <c r="A202" s="9" t="s">
        <v>112</v>
      </c>
      <c r="B202" s="65" t="s">
        <v>32</v>
      </c>
      <c r="D202" t="s">
        <v>151</v>
      </c>
      <c r="E202" s="1" t="s">
        <v>172</v>
      </c>
      <c r="F202" s="1"/>
      <c r="G202" s="1"/>
      <c r="H202" t="s">
        <v>66</v>
      </c>
      <c r="I202" s="1" t="s">
        <v>611</v>
      </c>
      <c r="J202" t="str">
        <f t="shared" si="3"/>
        <v>DURATEX</v>
      </c>
    </row>
    <row r="203" spans="1:10" x14ac:dyDescent="0.25">
      <c r="A203" s="9" t="s">
        <v>271</v>
      </c>
      <c r="B203" s="65" t="s">
        <v>225</v>
      </c>
      <c r="D203" t="s">
        <v>152</v>
      </c>
      <c r="E203" s="1" t="s">
        <v>223</v>
      </c>
      <c r="F203" s="1"/>
      <c r="G203" s="1"/>
      <c r="H203" t="s">
        <v>66</v>
      </c>
      <c r="I203" s="1" t="s">
        <v>611</v>
      </c>
      <c r="J203" t="str">
        <f t="shared" si="3"/>
        <v>DURATEX</v>
      </c>
    </row>
    <row r="204" spans="1:10" x14ac:dyDescent="0.25">
      <c r="A204" s="9" t="s">
        <v>268</v>
      </c>
      <c r="B204" s="65" t="s">
        <v>32</v>
      </c>
      <c r="D204" t="s">
        <v>153</v>
      </c>
      <c r="E204" s="1" t="s">
        <v>172</v>
      </c>
      <c r="F204" s="1"/>
      <c r="G204" s="1"/>
      <c r="H204" t="s">
        <v>67</v>
      </c>
      <c r="I204" s="1" t="s">
        <v>611</v>
      </c>
      <c r="J204" t="str">
        <f t="shared" si="3"/>
        <v>DURATEX</v>
      </c>
    </row>
    <row r="205" spans="1:10" x14ac:dyDescent="0.25">
      <c r="A205" s="65" t="s">
        <v>697</v>
      </c>
      <c r="B205" s="9" t="s">
        <v>225</v>
      </c>
      <c r="D205" t="s">
        <v>154</v>
      </c>
      <c r="E205" s="1" t="s">
        <v>32</v>
      </c>
      <c r="F205" s="1"/>
      <c r="G205" s="1"/>
      <c r="H205" t="s">
        <v>67</v>
      </c>
      <c r="I205" s="1" t="s">
        <v>611</v>
      </c>
      <c r="J205" t="str">
        <f t="shared" si="3"/>
        <v>DURATEX</v>
      </c>
    </row>
    <row r="206" spans="1:10" x14ac:dyDescent="0.25">
      <c r="A206" s="65" t="s">
        <v>657</v>
      </c>
      <c r="B206" s="66" t="s">
        <v>610</v>
      </c>
      <c r="D206" t="s">
        <v>155</v>
      </c>
      <c r="E206" s="1" t="s">
        <v>32</v>
      </c>
      <c r="F206" s="1"/>
      <c r="G206" s="1"/>
      <c r="H206" t="s">
        <v>67</v>
      </c>
      <c r="I206" s="1" t="s">
        <v>611</v>
      </c>
      <c r="J206" t="str">
        <f t="shared" si="3"/>
        <v>DURATEX</v>
      </c>
    </row>
    <row r="207" spans="1:10" x14ac:dyDescent="0.25">
      <c r="A207" s="65" t="s">
        <v>658</v>
      </c>
      <c r="B207" s="66" t="s">
        <v>614</v>
      </c>
      <c r="D207" t="s">
        <v>156</v>
      </c>
      <c r="E207" s="1" t="s">
        <v>32</v>
      </c>
      <c r="F207" s="1"/>
      <c r="G207" s="1"/>
      <c r="H207" t="s">
        <v>67</v>
      </c>
      <c r="I207" s="1" t="s">
        <v>611</v>
      </c>
      <c r="J207" t="str">
        <f t="shared" si="3"/>
        <v>DURATEX</v>
      </c>
    </row>
    <row r="208" spans="1:10" x14ac:dyDescent="0.25">
      <c r="A208" s="9" t="s">
        <v>113</v>
      </c>
      <c r="B208" s="65" t="s">
        <v>172</v>
      </c>
      <c r="D208" t="s">
        <v>345</v>
      </c>
      <c r="E208" s="1" t="s">
        <v>419</v>
      </c>
      <c r="F208" s="1"/>
      <c r="G208" s="1"/>
      <c r="H208" t="s">
        <v>67</v>
      </c>
      <c r="I208" s="1" t="s">
        <v>611</v>
      </c>
      <c r="J208" t="str">
        <f t="shared" si="3"/>
        <v>DURATEX</v>
      </c>
    </row>
    <row r="209" spans="1:10" x14ac:dyDescent="0.25">
      <c r="A209" s="9" t="s">
        <v>425</v>
      </c>
      <c r="B209" s="65" t="s">
        <v>172</v>
      </c>
      <c r="D209" t="s">
        <v>157</v>
      </c>
      <c r="E209" s="1" t="s">
        <v>172</v>
      </c>
      <c r="F209" s="1"/>
      <c r="G209" s="1"/>
      <c r="H209" t="s">
        <v>67</v>
      </c>
      <c r="I209" s="1" t="s">
        <v>611</v>
      </c>
      <c r="J209" t="str">
        <f t="shared" si="3"/>
        <v>DURATEX</v>
      </c>
    </row>
    <row r="210" spans="1:10" x14ac:dyDescent="0.25">
      <c r="A210" s="9" t="s">
        <v>114</v>
      </c>
      <c r="B210" s="65" t="s">
        <v>32</v>
      </c>
      <c r="D210" t="s">
        <v>158</v>
      </c>
      <c r="E210" s="1" t="s">
        <v>225</v>
      </c>
      <c r="F210" s="1"/>
      <c r="G210" s="1"/>
      <c r="H210" t="s">
        <v>67</v>
      </c>
      <c r="I210" s="1" t="s">
        <v>611</v>
      </c>
      <c r="J210" t="str">
        <f t="shared" si="3"/>
        <v>DURATEX</v>
      </c>
    </row>
    <row r="211" spans="1:10" x14ac:dyDescent="0.25">
      <c r="A211" s="9" t="s">
        <v>115</v>
      </c>
      <c r="B211" s="65" t="s">
        <v>223</v>
      </c>
      <c r="D211" t="s">
        <v>159</v>
      </c>
      <c r="E211" s="1" t="s">
        <v>223</v>
      </c>
      <c r="F211" s="1"/>
      <c r="G211" s="1"/>
      <c r="H211" t="s">
        <v>67</v>
      </c>
      <c r="I211" s="1" t="s">
        <v>611</v>
      </c>
      <c r="J211" t="str">
        <f t="shared" si="3"/>
        <v>DURATEX</v>
      </c>
    </row>
    <row r="212" spans="1:10" x14ac:dyDescent="0.25">
      <c r="A212" s="9" t="s">
        <v>116</v>
      </c>
      <c r="B212" s="65" t="s">
        <v>32</v>
      </c>
      <c r="D212" t="s">
        <v>160</v>
      </c>
      <c r="E212" s="1" t="s">
        <v>223</v>
      </c>
      <c r="F212" s="1"/>
      <c r="G212" s="1"/>
      <c r="H212" t="s">
        <v>67</v>
      </c>
      <c r="I212" s="1" t="s">
        <v>611</v>
      </c>
      <c r="J212" t="str">
        <f t="shared" si="3"/>
        <v>DURATEX</v>
      </c>
    </row>
    <row r="213" spans="1:10" x14ac:dyDescent="0.25">
      <c r="A213" s="9" t="s">
        <v>117</v>
      </c>
      <c r="B213" s="65" t="s">
        <v>225</v>
      </c>
      <c r="D213" t="s">
        <v>161</v>
      </c>
      <c r="E213" s="1" t="s">
        <v>223</v>
      </c>
      <c r="F213" s="1"/>
      <c r="G213" s="1"/>
      <c r="H213" t="s">
        <v>67</v>
      </c>
      <c r="I213" s="1" t="s">
        <v>611</v>
      </c>
      <c r="J213" t="str">
        <f t="shared" si="3"/>
        <v>DURATEX</v>
      </c>
    </row>
    <row r="214" spans="1:10" x14ac:dyDescent="0.25">
      <c r="A214" s="9" t="s">
        <v>118</v>
      </c>
      <c r="B214" s="65" t="s">
        <v>32</v>
      </c>
      <c r="D214" t="s">
        <v>422</v>
      </c>
      <c r="E214" s="1" t="s">
        <v>244</v>
      </c>
      <c r="F214" s="1"/>
      <c r="G214" s="1"/>
      <c r="H214" t="s">
        <v>67</v>
      </c>
      <c r="I214" s="1" t="s">
        <v>611</v>
      </c>
      <c r="J214" t="str">
        <f t="shared" si="3"/>
        <v>DURATEX</v>
      </c>
    </row>
    <row r="215" spans="1:10" x14ac:dyDescent="0.25">
      <c r="A215" s="9" t="s">
        <v>119</v>
      </c>
      <c r="B215" s="65" t="s">
        <v>32</v>
      </c>
      <c r="D215" t="s">
        <v>162</v>
      </c>
      <c r="E215" s="1" t="s">
        <v>172</v>
      </c>
      <c r="F215" s="1"/>
      <c r="G215" s="1"/>
      <c r="H215" t="s">
        <v>67</v>
      </c>
      <c r="I215" s="1" t="s">
        <v>611</v>
      </c>
      <c r="J215" t="str">
        <f t="shared" si="3"/>
        <v>DURATEX</v>
      </c>
    </row>
    <row r="216" spans="1:10" x14ac:dyDescent="0.25">
      <c r="A216" s="65" t="s">
        <v>632</v>
      </c>
      <c r="B216" s="66" t="s">
        <v>301</v>
      </c>
      <c r="D216" t="s">
        <v>163</v>
      </c>
      <c r="E216" s="1" t="s">
        <v>227</v>
      </c>
      <c r="F216" s="1"/>
      <c r="G216" s="1"/>
      <c r="H216" t="s">
        <v>67</v>
      </c>
      <c r="I216" s="1" t="s">
        <v>611</v>
      </c>
      <c r="J216" t="str">
        <f t="shared" si="3"/>
        <v>DURATEX</v>
      </c>
    </row>
    <row r="217" spans="1:10" x14ac:dyDescent="0.25">
      <c r="A217" s="9" t="s">
        <v>120</v>
      </c>
      <c r="B217" s="65" t="s">
        <v>225</v>
      </c>
      <c r="D217" t="s">
        <v>164</v>
      </c>
      <c r="E217" s="1" t="s">
        <v>224</v>
      </c>
      <c r="F217" s="1"/>
      <c r="G217" s="1"/>
      <c r="H217" t="s">
        <v>67</v>
      </c>
      <c r="I217" s="1" t="s">
        <v>611</v>
      </c>
      <c r="J217" t="str">
        <f t="shared" si="3"/>
        <v>DURATEX</v>
      </c>
    </row>
    <row r="218" spans="1:10" x14ac:dyDescent="0.25">
      <c r="A218" s="9" t="s">
        <v>367</v>
      </c>
      <c r="B218" s="65" t="s">
        <v>360</v>
      </c>
      <c r="D218" t="s">
        <v>165</v>
      </c>
      <c r="E218" s="1" t="s">
        <v>227</v>
      </c>
      <c r="F218" s="1"/>
      <c r="G218" s="1"/>
      <c r="H218" s="31" t="s">
        <v>491</v>
      </c>
      <c r="I218" s="32" t="s">
        <v>610</v>
      </c>
      <c r="J218" t="str">
        <f t="shared" si="3"/>
        <v>MDF ENCHAPI</v>
      </c>
    </row>
    <row r="219" spans="1:10" x14ac:dyDescent="0.25">
      <c r="A219" s="9" t="s">
        <v>122</v>
      </c>
      <c r="B219" s="65" t="s">
        <v>223</v>
      </c>
      <c r="D219" t="s">
        <v>166</v>
      </c>
      <c r="E219" s="1" t="s">
        <v>223</v>
      </c>
      <c r="F219" s="1"/>
      <c r="G219" s="1"/>
      <c r="H219" s="31" t="s">
        <v>492</v>
      </c>
      <c r="I219" s="32" t="s">
        <v>610</v>
      </c>
      <c r="J219" t="str">
        <f t="shared" si="3"/>
        <v>MDF ENCHAPI</v>
      </c>
    </row>
    <row r="220" spans="1:10" x14ac:dyDescent="0.25">
      <c r="A220" s="9" t="s">
        <v>123</v>
      </c>
      <c r="B220" s="65" t="s">
        <v>32</v>
      </c>
      <c r="D220" t="s">
        <v>167</v>
      </c>
      <c r="E220" s="1" t="s">
        <v>32</v>
      </c>
      <c r="F220" s="1"/>
      <c r="G220" s="1"/>
      <c r="H220" s="31" t="s">
        <v>492</v>
      </c>
      <c r="I220" s="32" t="s">
        <v>610</v>
      </c>
      <c r="J220" t="str">
        <f t="shared" si="3"/>
        <v>MDF ENCHAPI</v>
      </c>
    </row>
    <row r="221" spans="1:10" x14ac:dyDescent="0.25">
      <c r="A221" s="9" t="s">
        <v>123</v>
      </c>
      <c r="B221" s="65" t="s">
        <v>32</v>
      </c>
      <c r="D221" t="s">
        <v>168</v>
      </c>
      <c r="E221" s="1" t="s">
        <v>32</v>
      </c>
      <c r="F221" s="1"/>
      <c r="G221" s="1"/>
      <c r="H221" t="s">
        <v>68</v>
      </c>
      <c r="I221" s="1" t="s">
        <v>611</v>
      </c>
      <c r="J221" t="str">
        <f t="shared" si="3"/>
        <v>DURATEX</v>
      </c>
    </row>
    <row r="222" spans="1:10" x14ac:dyDescent="0.25">
      <c r="A222" s="9" t="s">
        <v>124</v>
      </c>
      <c r="B222" s="65" t="s">
        <v>223</v>
      </c>
      <c r="D222" t="s">
        <v>169</v>
      </c>
      <c r="E222" s="1" t="s">
        <v>223</v>
      </c>
      <c r="F222" s="1"/>
      <c r="G222" s="1"/>
      <c r="H222" t="s">
        <v>68</v>
      </c>
      <c r="I222" s="1" t="s">
        <v>611</v>
      </c>
      <c r="J222" t="str">
        <f t="shared" si="3"/>
        <v>DURATEX</v>
      </c>
    </row>
    <row r="223" spans="1:10" x14ac:dyDescent="0.25">
      <c r="A223" s="9" t="s">
        <v>125</v>
      </c>
      <c r="B223" s="65" t="s">
        <v>225</v>
      </c>
      <c r="D223" t="s">
        <v>324</v>
      </c>
      <c r="E223" s="1" t="s">
        <v>302</v>
      </c>
      <c r="F223" s="1"/>
      <c r="G223" s="1"/>
      <c r="H223" t="s">
        <v>68</v>
      </c>
      <c r="I223" s="1" t="s">
        <v>611</v>
      </c>
      <c r="J223" t="str">
        <f t="shared" si="3"/>
        <v>DURATEX</v>
      </c>
    </row>
    <row r="224" spans="1:10" x14ac:dyDescent="0.25">
      <c r="A224" s="9" t="s">
        <v>126</v>
      </c>
      <c r="B224" s="65" t="s">
        <v>32</v>
      </c>
      <c r="D224" t="s">
        <v>170</v>
      </c>
      <c r="E224" s="1" t="s">
        <v>237</v>
      </c>
      <c r="F224" s="1"/>
      <c r="G224" s="1"/>
      <c r="H224" t="s">
        <v>68</v>
      </c>
      <c r="I224" s="1" t="s">
        <v>611</v>
      </c>
      <c r="J224" t="str">
        <f t="shared" si="3"/>
        <v>DURATEX</v>
      </c>
    </row>
    <row r="225" spans="1:10" x14ac:dyDescent="0.25">
      <c r="A225" s="9" t="s">
        <v>127</v>
      </c>
      <c r="B225" s="65" t="s">
        <v>225</v>
      </c>
      <c r="D225" t="s">
        <v>305</v>
      </c>
      <c r="E225" s="1" t="s">
        <v>302</v>
      </c>
      <c r="F225" s="1"/>
      <c r="G225" s="1"/>
      <c r="H225" t="s">
        <v>68</v>
      </c>
      <c r="I225" s="1" t="s">
        <v>611</v>
      </c>
      <c r="J225" t="str">
        <f t="shared" si="3"/>
        <v>DURATEX</v>
      </c>
    </row>
    <row r="226" spans="1:10" x14ac:dyDescent="0.25">
      <c r="A226" s="9" t="s">
        <v>128</v>
      </c>
      <c r="B226" s="65" t="s">
        <v>32</v>
      </c>
      <c r="D226" t="s">
        <v>171</v>
      </c>
      <c r="E226" s="1" t="s">
        <v>232</v>
      </c>
      <c r="F226" s="1"/>
      <c r="G226" s="1"/>
      <c r="H226" t="s">
        <v>68</v>
      </c>
      <c r="I226" s="1" t="s">
        <v>611</v>
      </c>
      <c r="J226" t="str">
        <f t="shared" si="3"/>
        <v>DURATEX</v>
      </c>
    </row>
    <row r="227" spans="1:10" x14ac:dyDescent="0.25">
      <c r="A227" s="65" t="s">
        <v>659</v>
      </c>
      <c r="B227" s="66" t="s">
        <v>610</v>
      </c>
      <c r="D227" t="s">
        <v>390</v>
      </c>
      <c r="E227" s="1" t="s">
        <v>389</v>
      </c>
      <c r="F227" s="1"/>
      <c r="G227" s="1"/>
      <c r="H227" t="s">
        <v>68</v>
      </c>
      <c r="I227" s="1" t="s">
        <v>611</v>
      </c>
      <c r="J227" t="str">
        <f t="shared" si="3"/>
        <v>DURATEX</v>
      </c>
    </row>
    <row r="228" spans="1:10" x14ac:dyDescent="0.25">
      <c r="A228" s="9" t="s">
        <v>129</v>
      </c>
      <c r="B228" s="65" t="s">
        <v>32</v>
      </c>
      <c r="D228" t="s">
        <v>391</v>
      </c>
      <c r="E228" s="1" t="s">
        <v>389</v>
      </c>
      <c r="F228" s="1"/>
      <c r="G228" s="1"/>
      <c r="H228" t="s">
        <v>68</v>
      </c>
      <c r="I228" s="1" t="s">
        <v>611</v>
      </c>
      <c r="J228" t="str">
        <f t="shared" si="3"/>
        <v>DURATEX</v>
      </c>
    </row>
    <row r="229" spans="1:10" x14ac:dyDescent="0.25">
      <c r="A229" s="9" t="s">
        <v>411</v>
      </c>
      <c r="B229" s="65" t="s">
        <v>224</v>
      </c>
      <c r="D229" t="s">
        <v>393</v>
      </c>
      <c r="E229" s="1" t="s">
        <v>389</v>
      </c>
      <c r="F229" s="1"/>
      <c r="G229" s="1"/>
      <c r="H229" t="s">
        <v>68</v>
      </c>
      <c r="I229" s="1" t="s">
        <v>611</v>
      </c>
      <c r="J229" t="str">
        <f t="shared" si="3"/>
        <v>DURATEX</v>
      </c>
    </row>
    <row r="230" spans="1:10" x14ac:dyDescent="0.25">
      <c r="A230" s="9" t="s">
        <v>376</v>
      </c>
      <c r="B230" s="65" t="s">
        <v>172</v>
      </c>
      <c r="D230" t="s">
        <v>394</v>
      </c>
      <c r="E230" s="1" t="s">
        <v>389</v>
      </c>
      <c r="F230" s="1"/>
      <c r="G230" s="1"/>
      <c r="H230" t="s">
        <v>68</v>
      </c>
      <c r="I230" s="1" t="s">
        <v>611</v>
      </c>
      <c r="J230" t="str">
        <f t="shared" si="3"/>
        <v>DURATEX</v>
      </c>
    </row>
    <row r="231" spans="1:10" x14ac:dyDescent="0.25">
      <c r="A231" s="9" t="s">
        <v>130</v>
      </c>
      <c r="B231" s="65" t="s">
        <v>225</v>
      </c>
      <c r="D231" t="s">
        <v>172</v>
      </c>
      <c r="E231" s="1" t="s">
        <v>172</v>
      </c>
      <c r="F231" s="1"/>
      <c r="G231" s="1"/>
      <c r="H231" t="s">
        <v>68</v>
      </c>
      <c r="I231" s="1" t="s">
        <v>611</v>
      </c>
      <c r="J231" t="str">
        <f t="shared" si="3"/>
        <v>DURATEX</v>
      </c>
    </row>
    <row r="232" spans="1:10" x14ac:dyDescent="0.25">
      <c r="A232" s="9" t="s">
        <v>131</v>
      </c>
      <c r="B232" s="65" t="s">
        <v>225</v>
      </c>
      <c r="D232" t="s">
        <v>282</v>
      </c>
      <c r="E232" s="1" t="s">
        <v>225</v>
      </c>
      <c r="F232" s="1"/>
      <c r="G232" s="1"/>
      <c r="H232" t="s">
        <v>68</v>
      </c>
      <c r="I232" s="1" t="s">
        <v>611</v>
      </c>
      <c r="J232" t="str">
        <f t="shared" si="3"/>
        <v>DURATEX</v>
      </c>
    </row>
    <row r="233" spans="1:10" x14ac:dyDescent="0.25">
      <c r="A233" s="9" t="s">
        <v>290</v>
      </c>
      <c r="B233" s="65" t="s">
        <v>229</v>
      </c>
      <c r="D233" t="s">
        <v>341</v>
      </c>
      <c r="E233" s="1" t="s">
        <v>225</v>
      </c>
      <c r="F233" s="1"/>
      <c r="G233" s="1"/>
      <c r="H233" t="s">
        <v>68</v>
      </c>
      <c r="I233" s="1" t="s">
        <v>611</v>
      </c>
      <c r="J233" t="str">
        <f t="shared" si="3"/>
        <v>DURATEX</v>
      </c>
    </row>
    <row r="234" spans="1:10" x14ac:dyDescent="0.25">
      <c r="A234" s="65" t="s">
        <v>533</v>
      </c>
      <c r="B234" s="66" t="s">
        <v>610</v>
      </c>
      <c r="D234" t="s">
        <v>339</v>
      </c>
      <c r="E234" s="1" t="s">
        <v>225</v>
      </c>
      <c r="F234" s="1"/>
      <c r="G234" s="1"/>
      <c r="H234" t="s">
        <v>68</v>
      </c>
      <c r="I234" s="1" t="s">
        <v>611</v>
      </c>
      <c r="J234" t="str">
        <f t="shared" si="3"/>
        <v>DURATEX</v>
      </c>
    </row>
    <row r="235" spans="1:10" x14ac:dyDescent="0.25">
      <c r="A235" s="65" t="s">
        <v>534</v>
      </c>
      <c r="B235" s="66" t="s">
        <v>610</v>
      </c>
      <c r="D235" t="s">
        <v>285</v>
      </c>
      <c r="E235" s="1" t="s">
        <v>226</v>
      </c>
      <c r="F235" s="1"/>
      <c r="G235" s="1"/>
      <c r="H235" t="s">
        <v>68</v>
      </c>
      <c r="I235" s="1" t="s">
        <v>611</v>
      </c>
      <c r="J235" t="str">
        <f t="shared" si="3"/>
        <v>DURATEX</v>
      </c>
    </row>
    <row r="236" spans="1:10" x14ac:dyDescent="0.25">
      <c r="A236" s="65" t="s">
        <v>535</v>
      </c>
      <c r="B236" s="66" t="s">
        <v>610</v>
      </c>
      <c r="D236" t="s">
        <v>174</v>
      </c>
      <c r="E236" s="1" t="s">
        <v>225</v>
      </c>
      <c r="F236" s="1"/>
      <c r="G236" s="1"/>
      <c r="H236" t="s">
        <v>68</v>
      </c>
      <c r="I236" s="1" t="s">
        <v>611</v>
      </c>
      <c r="J236" t="str">
        <f t="shared" si="3"/>
        <v>DURATEX</v>
      </c>
    </row>
    <row r="237" spans="1:10" x14ac:dyDescent="0.25">
      <c r="A237" s="65" t="s">
        <v>660</v>
      </c>
      <c r="B237" s="66" t="s">
        <v>610</v>
      </c>
      <c r="D237" t="s">
        <v>402</v>
      </c>
      <c r="E237" s="1" t="s">
        <v>226</v>
      </c>
      <c r="F237" s="1"/>
      <c r="G237" s="1"/>
      <c r="H237" t="s">
        <v>68</v>
      </c>
      <c r="I237" s="1" t="s">
        <v>611</v>
      </c>
      <c r="J237" t="str">
        <f t="shared" si="3"/>
        <v>DURATEX</v>
      </c>
    </row>
    <row r="238" spans="1:10" x14ac:dyDescent="0.25">
      <c r="A238" s="9" t="s">
        <v>132</v>
      </c>
      <c r="B238" s="65" t="s">
        <v>224</v>
      </c>
      <c r="D238" t="s">
        <v>395</v>
      </c>
      <c r="E238" s="1" t="s">
        <v>389</v>
      </c>
      <c r="F238" s="1"/>
      <c r="G238" s="1"/>
      <c r="H238" t="s">
        <v>68</v>
      </c>
      <c r="I238" s="1" t="s">
        <v>611</v>
      </c>
      <c r="J238" t="str">
        <f t="shared" si="3"/>
        <v>DURATEX</v>
      </c>
    </row>
    <row r="239" spans="1:10" x14ac:dyDescent="0.25">
      <c r="A239" s="9" t="s">
        <v>133</v>
      </c>
      <c r="B239" s="65" t="s">
        <v>32</v>
      </c>
      <c r="D239" t="s">
        <v>304</v>
      </c>
      <c r="E239" s="1" t="s">
        <v>302</v>
      </c>
      <c r="F239" s="1"/>
      <c r="G239" s="1"/>
      <c r="H239" t="s">
        <v>69</v>
      </c>
      <c r="I239" s="1" t="s">
        <v>611</v>
      </c>
      <c r="J239" t="str">
        <f t="shared" si="3"/>
        <v>ARAUCO</v>
      </c>
    </row>
    <row r="240" spans="1:10" x14ac:dyDescent="0.25">
      <c r="A240" s="9" t="s">
        <v>382</v>
      </c>
      <c r="B240" s="65" t="s">
        <v>419</v>
      </c>
      <c r="D240" t="s">
        <v>323</v>
      </c>
      <c r="E240" s="1" t="s">
        <v>302</v>
      </c>
      <c r="F240" s="1"/>
      <c r="G240" s="1"/>
      <c r="H240" t="s">
        <v>69</v>
      </c>
      <c r="I240" s="1" t="s">
        <v>611</v>
      </c>
      <c r="J240" t="str">
        <f t="shared" si="3"/>
        <v>ARAUCO</v>
      </c>
    </row>
    <row r="241" spans="1:10" x14ac:dyDescent="0.25">
      <c r="A241" s="9" t="s">
        <v>409</v>
      </c>
      <c r="B241" s="65" t="s">
        <v>223</v>
      </c>
      <c r="D241" t="s">
        <v>317</v>
      </c>
      <c r="E241" s="1" t="s">
        <v>302</v>
      </c>
      <c r="F241" s="1"/>
      <c r="G241" s="1"/>
      <c r="H241" t="s">
        <v>69</v>
      </c>
      <c r="I241" s="1" t="s">
        <v>611</v>
      </c>
      <c r="J241" t="str">
        <f t="shared" si="3"/>
        <v>ARAUCO</v>
      </c>
    </row>
    <row r="242" spans="1:10" x14ac:dyDescent="0.25">
      <c r="A242" s="9" t="s">
        <v>134</v>
      </c>
      <c r="B242" s="65" t="s">
        <v>32</v>
      </c>
      <c r="D242" t="s">
        <v>322</v>
      </c>
      <c r="E242" s="1" t="s">
        <v>302</v>
      </c>
      <c r="F242" s="1"/>
      <c r="G242" s="1"/>
      <c r="H242" t="s">
        <v>70</v>
      </c>
      <c r="I242" s="1" t="s">
        <v>611</v>
      </c>
      <c r="J242" t="str">
        <f t="shared" si="3"/>
        <v>MACROTABLEROS</v>
      </c>
    </row>
    <row r="243" spans="1:10" x14ac:dyDescent="0.25">
      <c r="A243" s="9" t="s">
        <v>386</v>
      </c>
      <c r="B243" s="65" t="s">
        <v>229</v>
      </c>
      <c r="D243" t="s">
        <v>319</v>
      </c>
      <c r="E243" s="1" t="s">
        <v>302</v>
      </c>
      <c r="F243" s="1"/>
      <c r="G243" s="1"/>
      <c r="H243" t="s">
        <v>70</v>
      </c>
      <c r="I243" s="1" t="s">
        <v>611</v>
      </c>
      <c r="J243" t="str">
        <f t="shared" si="3"/>
        <v>MACROTABLEROS</v>
      </c>
    </row>
    <row r="244" spans="1:10" x14ac:dyDescent="0.25">
      <c r="A244" s="9" t="s">
        <v>420</v>
      </c>
      <c r="B244" s="65" t="s">
        <v>223</v>
      </c>
      <c r="D244" t="s">
        <v>321</v>
      </c>
      <c r="E244" s="1" t="s">
        <v>302</v>
      </c>
      <c r="F244" s="1"/>
      <c r="G244" s="1"/>
      <c r="H244" t="s">
        <v>71</v>
      </c>
      <c r="I244" s="1" t="s">
        <v>611</v>
      </c>
      <c r="J244" t="str">
        <f t="shared" si="3"/>
        <v>MADEOFI</v>
      </c>
    </row>
    <row r="245" spans="1:10" x14ac:dyDescent="0.25">
      <c r="A245" s="9" t="s">
        <v>418</v>
      </c>
      <c r="B245" s="65" t="s">
        <v>244</v>
      </c>
      <c r="D245" t="s">
        <v>316</v>
      </c>
      <c r="E245" s="1" t="s">
        <v>302</v>
      </c>
      <c r="F245" s="1"/>
      <c r="G245" s="1"/>
      <c r="H245" t="s">
        <v>71</v>
      </c>
      <c r="I245" s="1" t="s">
        <v>611</v>
      </c>
      <c r="J245" t="str">
        <f t="shared" si="3"/>
        <v>MADEOFI</v>
      </c>
    </row>
    <row r="246" spans="1:10" x14ac:dyDescent="0.25">
      <c r="A246" s="65" t="s">
        <v>539</v>
      </c>
      <c r="B246" s="66" t="s">
        <v>610</v>
      </c>
      <c r="D246" t="s">
        <v>327</v>
      </c>
      <c r="E246" s="1" t="s">
        <v>302</v>
      </c>
      <c r="F246" s="1"/>
      <c r="G246" s="1"/>
      <c r="H246" t="s">
        <v>71</v>
      </c>
      <c r="I246" s="1" t="s">
        <v>611</v>
      </c>
      <c r="J246" t="str">
        <f t="shared" si="3"/>
        <v>MADEOFI</v>
      </c>
    </row>
    <row r="247" spans="1:10" x14ac:dyDescent="0.25">
      <c r="A247" s="9" t="s">
        <v>383</v>
      </c>
      <c r="B247" s="65" t="s">
        <v>227</v>
      </c>
      <c r="D247" t="s">
        <v>307</v>
      </c>
      <c r="E247" s="1" t="s">
        <v>302</v>
      </c>
      <c r="F247" s="1"/>
      <c r="G247" s="1"/>
      <c r="H247" t="s">
        <v>71</v>
      </c>
      <c r="I247" s="1" t="s">
        <v>611</v>
      </c>
      <c r="J247" t="str">
        <f t="shared" si="3"/>
        <v>MADEOFI</v>
      </c>
    </row>
    <row r="248" spans="1:10" x14ac:dyDescent="0.25">
      <c r="A248" s="65" t="s">
        <v>540</v>
      </c>
      <c r="B248" s="66" t="s">
        <v>610</v>
      </c>
      <c r="D248" t="s">
        <v>330</v>
      </c>
      <c r="E248" s="1" t="s">
        <v>302</v>
      </c>
      <c r="F248" s="1"/>
      <c r="G248" s="1"/>
      <c r="H248" t="s">
        <v>71</v>
      </c>
      <c r="I248" s="1" t="s">
        <v>611</v>
      </c>
      <c r="J248" t="str">
        <f t="shared" si="3"/>
        <v>MADEOFI</v>
      </c>
    </row>
    <row r="249" spans="1:10" x14ac:dyDescent="0.25">
      <c r="A249" s="65" t="s">
        <v>541</v>
      </c>
      <c r="B249" s="66" t="s">
        <v>610</v>
      </c>
      <c r="D249" t="s">
        <v>310</v>
      </c>
      <c r="E249" s="1" t="s">
        <v>302</v>
      </c>
      <c r="F249" s="1"/>
      <c r="G249" s="1"/>
      <c r="H249" t="s">
        <v>72</v>
      </c>
      <c r="I249" s="1" t="s">
        <v>611</v>
      </c>
      <c r="J249" t="str">
        <f t="shared" si="3"/>
        <v>DURATEX</v>
      </c>
    </row>
    <row r="250" spans="1:10" x14ac:dyDescent="0.25">
      <c r="A250" s="9" t="s">
        <v>347</v>
      </c>
      <c r="B250" s="65" t="s">
        <v>32</v>
      </c>
      <c r="D250" t="s">
        <v>175</v>
      </c>
      <c r="E250" s="1" t="s">
        <v>224</v>
      </c>
      <c r="F250" s="1"/>
      <c r="G250" s="1"/>
      <c r="H250" t="s">
        <v>72</v>
      </c>
      <c r="I250" s="1" t="s">
        <v>611</v>
      </c>
      <c r="J250" t="str">
        <f t="shared" si="3"/>
        <v>DURATEX</v>
      </c>
    </row>
    <row r="251" spans="1:10" x14ac:dyDescent="0.25">
      <c r="A251" s="9" t="s">
        <v>281</v>
      </c>
      <c r="B251" s="65" t="s">
        <v>223</v>
      </c>
      <c r="D251" t="s">
        <v>392</v>
      </c>
      <c r="E251" s="1" t="s">
        <v>389</v>
      </c>
      <c r="F251" s="1"/>
      <c r="G251" s="1"/>
      <c r="H251" t="s">
        <v>72</v>
      </c>
      <c r="I251" s="1" t="s">
        <v>611</v>
      </c>
      <c r="J251" t="str">
        <f t="shared" si="3"/>
        <v>DURATEX</v>
      </c>
    </row>
    <row r="252" spans="1:10" x14ac:dyDescent="0.25">
      <c r="A252" s="9" t="s">
        <v>337</v>
      </c>
      <c r="B252" s="65" t="s">
        <v>223</v>
      </c>
      <c r="D252" t="s">
        <v>176</v>
      </c>
      <c r="E252" s="1" t="s">
        <v>223</v>
      </c>
      <c r="F252" s="1"/>
      <c r="G252" s="1"/>
      <c r="H252" t="s">
        <v>72</v>
      </c>
      <c r="I252" s="1" t="s">
        <v>611</v>
      </c>
      <c r="J252" t="str">
        <f t="shared" si="3"/>
        <v>DURATEX</v>
      </c>
    </row>
    <row r="253" spans="1:10" x14ac:dyDescent="0.25">
      <c r="A253" s="9" t="s">
        <v>344</v>
      </c>
      <c r="B253" s="65" t="s">
        <v>32</v>
      </c>
      <c r="D253" t="s">
        <v>177</v>
      </c>
      <c r="E253" s="1" t="s">
        <v>225</v>
      </c>
      <c r="F253" s="1"/>
      <c r="G253" s="1"/>
      <c r="H253" t="s">
        <v>72</v>
      </c>
      <c r="I253" s="1" t="s">
        <v>611</v>
      </c>
      <c r="J253" t="str">
        <f t="shared" si="3"/>
        <v>DURATEX</v>
      </c>
    </row>
    <row r="254" spans="1:10" x14ac:dyDescent="0.25">
      <c r="A254" s="9" t="s">
        <v>361</v>
      </c>
      <c r="B254" s="65" t="s">
        <v>360</v>
      </c>
      <c r="D254" t="s">
        <v>178</v>
      </c>
      <c r="E254" s="1" t="s">
        <v>228</v>
      </c>
      <c r="F254" s="1"/>
      <c r="G254" s="1"/>
      <c r="H254" t="s">
        <v>73</v>
      </c>
      <c r="I254" s="1" t="s">
        <v>240</v>
      </c>
      <c r="J254" t="str">
        <f t="shared" si="3"/>
        <v>CARIBE</v>
      </c>
    </row>
    <row r="255" spans="1:10" x14ac:dyDescent="0.25">
      <c r="A255" s="9" t="s">
        <v>364</v>
      </c>
      <c r="B255" s="65" t="s">
        <v>360</v>
      </c>
      <c r="D255" t="s">
        <v>179</v>
      </c>
      <c r="E255" s="1" t="s">
        <v>223</v>
      </c>
      <c r="F255" s="1"/>
      <c r="G255" s="1"/>
      <c r="H255" t="s">
        <v>73</v>
      </c>
      <c r="I255" s="1" t="s">
        <v>240</v>
      </c>
      <c r="J255" t="str">
        <f t="shared" si="3"/>
        <v>CARIBE</v>
      </c>
    </row>
    <row r="256" spans="1:10" x14ac:dyDescent="0.25">
      <c r="A256" s="9" t="s">
        <v>135</v>
      </c>
      <c r="B256" s="65" t="s">
        <v>226</v>
      </c>
      <c r="D256" t="s">
        <v>180</v>
      </c>
      <c r="E256" s="1" t="s">
        <v>225</v>
      </c>
      <c r="F256" s="1"/>
      <c r="G256" s="1"/>
      <c r="H256" t="s">
        <v>73</v>
      </c>
      <c r="I256" s="1" t="s">
        <v>240</v>
      </c>
      <c r="J256" t="str">
        <f t="shared" si="3"/>
        <v>CARIBE</v>
      </c>
    </row>
    <row r="257" spans="1:10" x14ac:dyDescent="0.25">
      <c r="A257" s="9" t="s">
        <v>136</v>
      </c>
      <c r="B257" s="65" t="s">
        <v>224</v>
      </c>
      <c r="D257" t="s">
        <v>181</v>
      </c>
      <c r="E257" s="1" t="s">
        <v>225</v>
      </c>
      <c r="F257" s="1"/>
      <c r="G257" s="1"/>
      <c r="H257" t="s">
        <v>73</v>
      </c>
      <c r="I257" s="1" t="s">
        <v>240</v>
      </c>
      <c r="J257" t="str">
        <f t="shared" si="3"/>
        <v>CARIBE</v>
      </c>
    </row>
    <row r="258" spans="1:10" x14ac:dyDescent="0.25">
      <c r="A258" s="9" t="s">
        <v>137</v>
      </c>
      <c r="B258" s="65" t="s">
        <v>227</v>
      </c>
      <c r="D258" t="s">
        <v>182</v>
      </c>
      <c r="E258" s="1" t="s">
        <v>223</v>
      </c>
      <c r="F258" s="1"/>
      <c r="G258" s="1"/>
      <c r="H258" t="s">
        <v>74</v>
      </c>
      <c r="I258" s="1" t="s">
        <v>611</v>
      </c>
      <c r="J258" t="str">
        <f t="shared" si="3"/>
        <v>PIZANO</v>
      </c>
    </row>
    <row r="259" spans="1:10" x14ac:dyDescent="0.25">
      <c r="A259" s="9" t="s">
        <v>138</v>
      </c>
      <c r="B259" s="65" t="s">
        <v>32</v>
      </c>
      <c r="D259" t="s">
        <v>183</v>
      </c>
      <c r="E259" s="1" t="s">
        <v>224</v>
      </c>
      <c r="F259" s="1"/>
      <c r="G259" s="1"/>
      <c r="H259" t="s">
        <v>493</v>
      </c>
      <c r="I259" s="1" t="s">
        <v>610</v>
      </c>
      <c r="J259" t="str">
        <f t="shared" ref="J259:J322" si="4">IFERROR(VLOOKUP($H$2:$H$9986,$D$2:$E$5000,2,FALSE),"No")</f>
        <v>No</v>
      </c>
    </row>
    <row r="260" spans="1:10" x14ac:dyDescent="0.25">
      <c r="A260" s="9" t="s">
        <v>139</v>
      </c>
      <c r="B260" s="65" t="s">
        <v>225</v>
      </c>
      <c r="D260" t="s">
        <v>184</v>
      </c>
      <c r="E260" s="1" t="s">
        <v>32</v>
      </c>
      <c r="F260" s="1"/>
      <c r="G260" s="1"/>
      <c r="H260" t="s">
        <v>493</v>
      </c>
      <c r="I260" s="1" t="s">
        <v>610</v>
      </c>
      <c r="J260" t="str">
        <f t="shared" si="4"/>
        <v>No</v>
      </c>
    </row>
    <row r="261" spans="1:10" x14ac:dyDescent="0.25">
      <c r="A261" s="65" t="s">
        <v>543</v>
      </c>
      <c r="B261" s="66" t="s">
        <v>627</v>
      </c>
      <c r="D261" t="s">
        <v>185</v>
      </c>
      <c r="E261" s="1" t="s">
        <v>223</v>
      </c>
      <c r="F261" s="1"/>
      <c r="G261" s="1"/>
      <c r="H261" t="s">
        <v>493</v>
      </c>
      <c r="I261" s="1" t="s">
        <v>610</v>
      </c>
      <c r="J261" t="str">
        <f t="shared" si="4"/>
        <v>No</v>
      </c>
    </row>
    <row r="262" spans="1:10" x14ac:dyDescent="0.25">
      <c r="A262" s="65" t="s">
        <v>662</v>
      </c>
      <c r="B262" s="9" t="s">
        <v>610</v>
      </c>
      <c r="D262" t="s">
        <v>186</v>
      </c>
      <c r="E262" s="1" t="s">
        <v>223</v>
      </c>
      <c r="F262" s="1"/>
      <c r="G262" s="1"/>
      <c r="H262" t="s">
        <v>493</v>
      </c>
      <c r="I262" s="1" t="s">
        <v>610</v>
      </c>
      <c r="J262" t="str">
        <f t="shared" si="4"/>
        <v>No</v>
      </c>
    </row>
    <row r="263" spans="1:10" x14ac:dyDescent="0.25">
      <c r="A263" s="65" t="s">
        <v>663</v>
      </c>
      <c r="B263" s="9" t="s">
        <v>614</v>
      </c>
      <c r="D263" t="s">
        <v>187</v>
      </c>
      <c r="E263" s="1" t="s">
        <v>226</v>
      </c>
      <c r="F263" s="1"/>
      <c r="G263" s="1"/>
      <c r="H263" t="s">
        <v>493</v>
      </c>
      <c r="I263" s="1" t="s">
        <v>610</v>
      </c>
      <c r="J263" t="str">
        <f t="shared" si="4"/>
        <v>No</v>
      </c>
    </row>
    <row r="264" spans="1:10" x14ac:dyDescent="0.25">
      <c r="A264" s="65" t="s">
        <v>664</v>
      </c>
      <c r="B264" s="9" t="s">
        <v>614</v>
      </c>
      <c r="D264" t="s">
        <v>188</v>
      </c>
      <c r="E264" s="1" t="s">
        <v>227</v>
      </c>
      <c r="F264" s="1"/>
      <c r="G264" s="1"/>
      <c r="H264" t="s">
        <v>494</v>
      </c>
      <c r="I264" s="1" t="s">
        <v>610</v>
      </c>
      <c r="J264" t="str">
        <f t="shared" si="4"/>
        <v>No</v>
      </c>
    </row>
    <row r="265" spans="1:10" x14ac:dyDescent="0.25">
      <c r="A265" s="9" t="s">
        <v>140</v>
      </c>
      <c r="B265" s="65" t="s">
        <v>225</v>
      </c>
      <c r="D265" t="s">
        <v>189</v>
      </c>
      <c r="E265" s="1" t="s">
        <v>224</v>
      </c>
      <c r="F265" s="1"/>
      <c r="G265" s="1"/>
      <c r="H265" t="s">
        <v>495</v>
      </c>
      <c r="I265" s="1" t="s">
        <v>610</v>
      </c>
      <c r="J265" t="str">
        <f t="shared" si="4"/>
        <v>No</v>
      </c>
    </row>
    <row r="266" spans="1:10" x14ac:dyDescent="0.25">
      <c r="A266" s="9" t="s">
        <v>141</v>
      </c>
      <c r="B266" s="65" t="s">
        <v>227</v>
      </c>
      <c r="D266" t="s">
        <v>190</v>
      </c>
      <c r="E266" s="1" t="s">
        <v>32</v>
      </c>
      <c r="F266" s="1"/>
      <c r="G266" s="1"/>
      <c r="H266" t="s">
        <v>495</v>
      </c>
      <c r="I266" s="1" t="s">
        <v>610</v>
      </c>
      <c r="J266" t="str">
        <f t="shared" si="4"/>
        <v>No</v>
      </c>
    </row>
    <row r="267" spans="1:10" x14ac:dyDescent="0.25">
      <c r="A267" s="65" t="s">
        <v>471</v>
      </c>
      <c r="B267" s="9" t="s">
        <v>627</v>
      </c>
      <c r="D267" t="s">
        <v>191</v>
      </c>
      <c r="E267" s="1" t="s">
        <v>225</v>
      </c>
      <c r="F267" s="1"/>
      <c r="G267" s="1"/>
      <c r="H267" t="s">
        <v>496</v>
      </c>
      <c r="I267" s="1" t="s">
        <v>610</v>
      </c>
      <c r="J267" t="str">
        <f t="shared" si="4"/>
        <v>No</v>
      </c>
    </row>
    <row r="268" spans="1:10" x14ac:dyDescent="0.25">
      <c r="A268" s="9" t="s">
        <v>384</v>
      </c>
      <c r="B268" s="65" t="s">
        <v>229</v>
      </c>
      <c r="D268" t="s">
        <v>192</v>
      </c>
      <c r="E268" s="1" t="s">
        <v>226</v>
      </c>
      <c r="F268" s="1"/>
      <c r="G268" s="1"/>
      <c r="H268" t="s">
        <v>496</v>
      </c>
      <c r="I268" s="1" t="s">
        <v>610</v>
      </c>
      <c r="J268" t="str">
        <f t="shared" si="4"/>
        <v>No</v>
      </c>
    </row>
    <row r="269" spans="1:10" x14ac:dyDescent="0.25">
      <c r="A269" s="9" t="s">
        <v>142</v>
      </c>
      <c r="B269" s="65" t="s">
        <v>228</v>
      </c>
      <c r="D269" t="s">
        <v>193</v>
      </c>
      <c r="E269" s="1" t="s">
        <v>172</v>
      </c>
      <c r="F269" s="1"/>
      <c r="G269" s="1"/>
      <c r="H269" s="31" t="s">
        <v>497</v>
      </c>
      <c r="I269" s="32" t="s">
        <v>610</v>
      </c>
      <c r="J269" t="str">
        <f t="shared" si="4"/>
        <v>No</v>
      </c>
    </row>
    <row r="270" spans="1:10" x14ac:dyDescent="0.25">
      <c r="A270" s="9" t="s">
        <v>143</v>
      </c>
      <c r="B270" s="65" t="s">
        <v>32</v>
      </c>
      <c r="D270" t="s">
        <v>193</v>
      </c>
      <c r="E270" s="1" t="s">
        <v>172</v>
      </c>
      <c r="F270" s="1"/>
      <c r="G270" s="1"/>
      <c r="H270" s="31" t="s">
        <v>497</v>
      </c>
      <c r="I270" s="32" t="s">
        <v>614</v>
      </c>
      <c r="J270" t="str">
        <f t="shared" si="4"/>
        <v>No</v>
      </c>
    </row>
    <row r="271" spans="1:10" x14ac:dyDescent="0.25">
      <c r="A271" s="9" t="s">
        <v>144</v>
      </c>
      <c r="B271" s="65" t="s">
        <v>226</v>
      </c>
      <c r="D271" t="s">
        <v>194</v>
      </c>
      <c r="E271" s="1" t="s">
        <v>32</v>
      </c>
      <c r="F271" s="1"/>
      <c r="G271" s="1"/>
      <c r="H271" s="31" t="s">
        <v>498</v>
      </c>
      <c r="I271" s="32" t="s">
        <v>610</v>
      </c>
      <c r="J271" t="str">
        <f t="shared" si="4"/>
        <v>No</v>
      </c>
    </row>
    <row r="272" spans="1:10" x14ac:dyDescent="0.25">
      <c r="A272" s="9" t="s">
        <v>296</v>
      </c>
      <c r="B272" s="65" t="s">
        <v>229</v>
      </c>
      <c r="D272" t="s">
        <v>432</v>
      </c>
      <c r="E272" s="1" t="s">
        <v>360</v>
      </c>
      <c r="F272" s="1"/>
      <c r="G272" s="1"/>
      <c r="H272" s="31" t="s">
        <v>499</v>
      </c>
      <c r="I272" s="32" t="s">
        <v>610</v>
      </c>
      <c r="J272" t="str">
        <f t="shared" si="4"/>
        <v>No</v>
      </c>
    </row>
    <row r="273" spans="1:10" x14ac:dyDescent="0.25">
      <c r="A273" s="9" t="s">
        <v>328</v>
      </c>
      <c r="B273" s="65" t="s">
        <v>302</v>
      </c>
      <c r="D273" t="s">
        <v>195</v>
      </c>
      <c r="E273" s="1" t="s">
        <v>172</v>
      </c>
      <c r="F273" s="1"/>
      <c r="G273" s="1"/>
      <c r="H273" s="31" t="s">
        <v>500</v>
      </c>
      <c r="I273" s="32" t="s">
        <v>610</v>
      </c>
      <c r="J273" t="str">
        <f t="shared" si="4"/>
        <v>MDF ENCHAPI</v>
      </c>
    </row>
    <row r="274" spans="1:10" x14ac:dyDescent="0.25">
      <c r="A274" s="65" t="s">
        <v>546</v>
      </c>
      <c r="B274" s="9" t="s">
        <v>627</v>
      </c>
      <c r="D274" t="s">
        <v>196</v>
      </c>
      <c r="E274" s="1" t="s">
        <v>225</v>
      </c>
      <c r="F274" s="1"/>
      <c r="G274" s="1"/>
      <c r="H274" s="31" t="s">
        <v>500</v>
      </c>
      <c r="I274" s="32" t="s">
        <v>610</v>
      </c>
      <c r="J274" t="str">
        <f t="shared" si="4"/>
        <v>MDF ENCHAPI</v>
      </c>
    </row>
    <row r="275" spans="1:10" x14ac:dyDescent="0.25">
      <c r="A275" s="65" t="s">
        <v>547</v>
      </c>
      <c r="B275" s="9" t="s">
        <v>627</v>
      </c>
      <c r="D275" t="s">
        <v>197</v>
      </c>
      <c r="E275" s="1" t="s">
        <v>223</v>
      </c>
      <c r="F275" s="1"/>
      <c r="G275" s="1"/>
      <c r="H275" s="31" t="s">
        <v>500</v>
      </c>
      <c r="I275" s="32" t="s">
        <v>610</v>
      </c>
      <c r="J275" t="str">
        <f t="shared" si="4"/>
        <v>MDF ENCHAPI</v>
      </c>
    </row>
    <row r="276" spans="1:10" x14ac:dyDescent="0.25">
      <c r="A276" s="65" t="s">
        <v>548</v>
      </c>
      <c r="B276" s="9" t="s">
        <v>627</v>
      </c>
      <c r="D276" t="s">
        <v>198</v>
      </c>
      <c r="E276" s="1" t="s">
        <v>32</v>
      </c>
      <c r="F276" s="1"/>
      <c r="G276" s="1"/>
      <c r="H276" s="31" t="s">
        <v>500</v>
      </c>
      <c r="I276" s="32" t="s">
        <v>610</v>
      </c>
      <c r="J276" t="str">
        <f t="shared" si="4"/>
        <v>MDF ENCHAPI</v>
      </c>
    </row>
    <row r="277" spans="1:10" x14ac:dyDescent="0.25">
      <c r="A277" s="65" t="s">
        <v>145</v>
      </c>
      <c r="B277" s="9" t="s">
        <v>627</v>
      </c>
      <c r="D277" t="s">
        <v>199</v>
      </c>
      <c r="E277" s="1" t="s">
        <v>32</v>
      </c>
      <c r="F277" s="1"/>
      <c r="G277" s="1"/>
      <c r="H277" t="s">
        <v>75</v>
      </c>
      <c r="I277" s="1" t="s">
        <v>240</v>
      </c>
      <c r="J277" t="str">
        <f t="shared" si="4"/>
        <v>MERCAMUEBLES</v>
      </c>
    </row>
    <row r="278" spans="1:10" x14ac:dyDescent="0.25">
      <c r="A278" s="9" t="s">
        <v>146</v>
      </c>
      <c r="B278" s="65" t="s">
        <v>172</v>
      </c>
      <c r="D278" t="s">
        <v>398</v>
      </c>
      <c r="E278" s="1" t="s">
        <v>396</v>
      </c>
      <c r="F278" s="1"/>
      <c r="G278" s="1"/>
      <c r="H278" t="s">
        <v>75</v>
      </c>
      <c r="I278" s="1" t="s">
        <v>240</v>
      </c>
      <c r="J278" t="str">
        <f t="shared" si="4"/>
        <v>MERCAMUEBLES</v>
      </c>
    </row>
    <row r="279" spans="1:10" x14ac:dyDescent="0.25">
      <c r="A279" s="9" t="s">
        <v>147</v>
      </c>
      <c r="B279" s="65" t="s">
        <v>32</v>
      </c>
      <c r="D279" t="s">
        <v>200</v>
      </c>
      <c r="E279" s="1" t="s">
        <v>225</v>
      </c>
      <c r="F279" s="1"/>
      <c r="G279" s="1"/>
      <c r="H279" t="s">
        <v>75</v>
      </c>
      <c r="I279" s="1" t="s">
        <v>240</v>
      </c>
      <c r="J279" t="str">
        <f t="shared" si="4"/>
        <v>MERCAMUEBLES</v>
      </c>
    </row>
    <row r="280" spans="1:10" x14ac:dyDescent="0.25">
      <c r="A280" s="9" t="s">
        <v>148</v>
      </c>
      <c r="B280" s="65" t="s">
        <v>32</v>
      </c>
      <c r="D280" t="s">
        <v>201</v>
      </c>
      <c r="E280" s="1" t="s">
        <v>32</v>
      </c>
      <c r="F280" s="1"/>
      <c r="G280" s="1"/>
      <c r="H280" t="s">
        <v>76</v>
      </c>
      <c r="I280" s="1" t="s">
        <v>611</v>
      </c>
      <c r="J280" t="str">
        <f t="shared" si="4"/>
        <v>No</v>
      </c>
    </row>
    <row r="281" spans="1:10" x14ac:dyDescent="0.25">
      <c r="A281" s="9" t="s">
        <v>149</v>
      </c>
      <c r="B281" s="65" t="s">
        <v>225</v>
      </c>
      <c r="D281" t="s">
        <v>368</v>
      </c>
      <c r="E281" s="1" t="s">
        <v>360</v>
      </c>
      <c r="F281" s="1"/>
      <c r="G281" s="1"/>
      <c r="H281" t="s">
        <v>76</v>
      </c>
      <c r="I281" s="1" t="s">
        <v>611</v>
      </c>
      <c r="J281" t="str">
        <f t="shared" si="4"/>
        <v>No</v>
      </c>
    </row>
    <row r="282" spans="1:10" x14ac:dyDescent="0.25">
      <c r="A282" s="9" t="s">
        <v>373</v>
      </c>
      <c r="B282" s="65" t="s">
        <v>223</v>
      </c>
      <c r="D282" t="s">
        <v>284</v>
      </c>
      <c r="E282" s="1" t="s">
        <v>226</v>
      </c>
      <c r="F282" s="1"/>
      <c r="G282" s="1"/>
      <c r="H282" t="s">
        <v>76</v>
      </c>
      <c r="I282" s="1" t="s">
        <v>611</v>
      </c>
      <c r="J282" t="str">
        <f t="shared" si="4"/>
        <v>No</v>
      </c>
    </row>
    <row r="283" spans="1:10" x14ac:dyDescent="0.25">
      <c r="A283" s="9" t="s">
        <v>150</v>
      </c>
      <c r="B283" s="65" t="s">
        <v>223</v>
      </c>
      <c r="D283" t="s">
        <v>416</v>
      </c>
      <c r="E283" s="1" t="s">
        <v>32</v>
      </c>
      <c r="F283" s="1"/>
      <c r="G283" s="1"/>
      <c r="H283" t="s">
        <v>76</v>
      </c>
      <c r="I283" s="1" t="s">
        <v>611</v>
      </c>
      <c r="J283" t="str">
        <f t="shared" si="4"/>
        <v>No</v>
      </c>
    </row>
    <row r="284" spans="1:10" x14ac:dyDescent="0.25">
      <c r="A284" s="9" t="s">
        <v>151</v>
      </c>
      <c r="B284" s="65" t="s">
        <v>172</v>
      </c>
      <c r="D284" t="s">
        <v>343</v>
      </c>
      <c r="E284" s="1" t="s">
        <v>32</v>
      </c>
      <c r="F284" s="1"/>
      <c r="G284" s="1"/>
      <c r="H284" t="s">
        <v>76</v>
      </c>
      <c r="I284" s="1" t="s">
        <v>611</v>
      </c>
      <c r="J284" t="str">
        <f t="shared" si="4"/>
        <v>No</v>
      </c>
    </row>
    <row r="285" spans="1:10" x14ac:dyDescent="0.25">
      <c r="A285" s="65" t="s">
        <v>549</v>
      </c>
      <c r="B285" s="9" t="s">
        <v>614</v>
      </c>
      <c r="D285" t="s">
        <v>363</v>
      </c>
      <c r="E285" s="1" t="s">
        <v>360</v>
      </c>
      <c r="F285" s="1"/>
      <c r="G285" s="1"/>
      <c r="H285" t="s">
        <v>76</v>
      </c>
      <c r="I285" s="1" t="s">
        <v>611</v>
      </c>
      <c r="J285" t="str">
        <f t="shared" si="4"/>
        <v>No</v>
      </c>
    </row>
    <row r="286" spans="1:10" x14ac:dyDescent="0.25">
      <c r="A286" s="65" t="s">
        <v>550</v>
      </c>
      <c r="B286" s="9" t="s">
        <v>610</v>
      </c>
      <c r="D286" t="s">
        <v>202</v>
      </c>
      <c r="E286" s="1" t="s">
        <v>223</v>
      </c>
      <c r="F286" s="1"/>
      <c r="G286" s="1"/>
      <c r="H286" t="s">
        <v>76</v>
      </c>
      <c r="I286" s="1" t="s">
        <v>611</v>
      </c>
      <c r="J286" t="str">
        <f t="shared" si="4"/>
        <v>No</v>
      </c>
    </row>
    <row r="287" spans="1:10" x14ac:dyDescent="0.25">
      <c r="A287" s="65" t="s">
        <v>552</v>
      </c>
      <c r="B287" s="9" t="s">
        <v>610</v>
      </c>
      <c r="D287" t="s">
        <v>203</v>
      </c>
      <c r="E287" s="1" t="s">
        <v>32</v>
      </c>
      <c r="F287" s="1"/>
      <c r="G287" s="1"/>
      <c r="H287" t="s">
        <v>76</v>
      </c>
      <c r="I287" s="1" t="s">
        <v>611</v>
      </c>
      <c r="J287" t="str">
        <f t="shared" si="4"/>
        <v>No</v>
      </c>
    </row>
    <row r="288" spans="1:10" x14ac:dyDescent="0.25">
      <c r="A288" s="65" t="s">
        <v>665</v>
      </c>
      <c r="B288" s="9" t="s">
        <v>610</v>
      </c>
      <c r="D288" t="s">
        <v>403</v>
      </c>
      <c r="E288" s="1" t="s">
        <v>223</v>
      </c>
      <c r="F288" s="1"/>
      <c r="G288" s="1"/>
      <c r="H288" t="s">
        <v>76</v>
      </c>
      <c r="I288" s="1" t="s">
        <v>611</v>
      </c>
      <c r="J288" t="str">
        <f t="shared" si="4"/>
        <v>No</v>
      </c>
    </row>
    <row r="289" spans="1:10" x14ac:dyDescent="0.25">
      <c r="A289" s="65" t="s">
        <v>666</v>
      </c>
      <c r="B289" s="9" t="s">
        <v>614</v>
      </c>
      <c r="D289" t="s">
        <v>280</v>
      </c>
      <c r="E289" s="1" t="s">
        <v>223</v>
      </c>
      <c r="F289" s="1"/>
      <c r="G289" s="1"/>
      <c r="H289" t="s">
        <v>76</v>
      </c>
      <c r="I289" s="1" t="s">
        <v>611</v>
      </c>
      <c r="J289" t="str">
        <f t="shared" si="4"/>
        <v>No</v>
      </c>
    </row>
    <row r="290" spans="1:10" x14ac:dyDescent="0.25">
      <c r="A290" s="65" t="s">
        <v>667</v>
      </c>
      <c r="B290" s="9" t="s">
        <v>610</v>
      </c>
      <c r="D290" t="s">
        <v>350</v>
      </c>
      <c r="E290" s="1" t="s">
        <v>32</v>
      </c>
      <c r="F290" s="1"/>
      <c r="G290" s="1"/>
      <c r="H290" t="s">
        <v>76</v>
      </c>
      <c r="I290" s="1" t="s">
        <v>611</v>
      </c>
      <c r="J290" t="str">
        <f t="shared" si="4"/>
        <v>No</v>
      </c>
    </row>
    <row r="291" spans="1:10" x14ac:dyDescent="0.25">
      <c r="A291" s="65" t="s">
        <v>668</v>
      </c>
      <c r="B291" s="9" t="s">
        <v>614</v>
      </c>
      <c r="D291" t="s">
        <v>354</v>
      </c>
      <c r="E291" s="1" t="s">
        <v>32</v>
      </c>
      <c r="F291" s="1"/>
      <c r="G291" s="1"/>
      <c r="H291" t="s">
        <v>76</v>
      </c>
      <c r="I291" s="1" t="s">
        <v>611</v>
      </c>
      <c r="J291" t="str">
        <f t="shared" si="4"/>
        <v>No</v>
      </c>
    </row>
    <row r="292" spans="1:10" x14ac:dyDescent="0.25">
      <c r="A292" s="9" t="s">
        <v>152</v>
      </c>
      <c r="B292" s="65" t="s">
        <v>223</v>
      </c>
      <c r="D292" t="s">
        <v>400</v>
      </c>
      <c r="E292" s="1" t="s">
        <v>419</v>
      </c>
      <c r="F292" s="1"/>
      <c r="G292" s="1"/>
      <c r="H292" t="s">
        <v>76</v>
      </c>
      <c r="I292" s="1" t="s">
        <v>616</v>
      </c>
      <c r="J292" t="str">
        <f t="shared" si="4"/>
        <v>No</v>
      </c>
    </row>
    <row r="293" spans="1:10" x14ac:dyDescent="0.25">
      <c r="A293" s="9" t="s">
        <v>153</v>
      </c>
      <c r="B293" s="65" t="s">
        <v>172</v>
      </c>
      <c r="D293" t="s">
        <v>401</v>
      </c>
      <c r="E293" s="1" t="s">
        <v>419</v>
      </c>
      <c r="F293" s="1"/>
      <c r="G293" s="1"/>
      <c r="H293" t="s">
        <v>76</v>
      </c>
      <c r="I293" s="1" t="s">
        <v>611</v>
      </c>
      <c r="J293" t="str">
        <f t="shared" si="4"/>
        <v>No</v>
      </c>
    </row>
    <row r="294" spans="1:10" x14ac:dyDescent="0.25">
      <c r="A294" s="9" t="s">
        <v>154</v>
      </c>
      <c r="B294" s="65" t="s">
        <v>32</v>
      </c>
      <c r="D294" t="s">
        <v>204</v>
      </c>
      <c r="E294" s="1" t="s">
        <v>225</v>
      </c>
      <c r="F294" s="1"/>
      <c r="G294" s="1"/>
      <c r="H294" t="s">
        <v>76</v>
      </c>
      <c r="I294" s="1" t="s">
        <v>611</v>
      </c>
      <c r="J294" t="str">
        <f t="shared" si="4"/>
        <v>No</v>
      </c>
    </row>
    <row r="295" spans="1:10" x14ac:dyDescent="0.25">
      <c r="A295" s="9" t="s">
        <v>155</v>
      </c>
      <c r="B295" s="65" t="s">
        <v>32</v>
      </c>
      <c r="D295" t="s">
        <v>413</v>
      </c>
      <c r="E295" s="1" t="s">
        <v>244</v>
      </c>
      <c r="F295" s="1"/>
      <c r="G295" s="1"/>
      <c r="H295" t="s">
        <v>76</v>
      </c>
      <c r="I295" s="1" t="s">
        <v>611</v>
      </c>
      <c r="J295" t="str">
        <f t="shared" si="4"/>
        <v>No</v>
      </c>
    </row>
    <row r="296" spans="1:10" x14ac:dyDescent="0.25">
      <c r="A296" s="9" t="s">
        <v>156</v>
      </c>
      <c r="B296" s="65" t="s">
        <v>32</v>
      </c>
      <c r="D296" t="s">
        <v>412</v>
      </c>
      <c r="E296" s="1" t="s">
        <v>244</v>
      </c>
      <c r="F296" s="1"/>
      <c r="G296" s="1"/>
      <c r="H296" t="s">
        <v>76</v>
      </c>
      <c r="I296" s="1" t="s">
        <v>611</v>
      </c>
      <c r="J296" t="str">
        <f t="shared" si="4"/>
        <v>No</v>
      </c>
    </row>
    <row r="297" spans="1:10" x14ac:dyDescent="0.25">
      <c r="A297" s="9" t="s">
        <v>345</v>
      </c>
      <c r="B297" s="65" t="s">
        <v>419</v>
      </c>
      <c r="D297" t="s">
        <v>205</v>
      </c>
      <c r="E297" s="1" t="s">
        <v>225</v>
      </c>
      <c r="F297" s="1"/>
      <c r="G297" s="1"/>
      <c r="H297" t="s">
        <v>76</v>
      </c>
      <c r="I297" s="1" t="s">
        <v>611</v>
      </c>
      <c r="J297" t="str">
        <f t="shared" si="4"/>
        <v>No</v>
      </c>
    </row>
    <row r="298" spans="1:10" x14ac:dyDescent="0.25">
      <c r="A298" s="9" t="s">
        <v>157</v>
      </c>
      <c r="B298" s="65" t="s">
        <v>172</v>
      </c>
      <c r="D298" t="s">
        <v>206</v>
      </c>
      <c r="E298" s="1" t="s">
        <v>223</v>
      </c>
      <c r="F298" s="1"/>
      <c r="G298" s="1"/>
      <c r="H298" t="s">
        <v>76</v>
      </c>
      <c r="I298" s="1" t="s">
        <v>611</v>
      </c>
      <c r="J298" t="str">
        <f t="shared" si="4"/>
        <v>No</v>
      </c>
    </row>
    <row r="299" spans="1:10" x14ac:dyDescent="0.25">
      <c r="A299" s="65" t="s">
        <v>556</v>
      </c>
      <c r="B299" s="66" t="s">
        <v>627</v>
      </c>
      <c r="D299" t="s">
        <v>399</v>
      </c>
      <c r="E299" s="1" t="s">
        <v>396</v>
      </c>
      <c r="F299" s="1"/>
      <c r="G299" s="1"/>
      <c r="H299" t="s">
        <v>76</v>
      </c>
      <c r="I299" s="1" t="s">
        <v>611</v>
      </c>
      <c r="J299" t="str">
        <f t="shared" si="4"/>
        <v>No</v>
      </c>
    </row>
    <row r="300" spans="1:10" x14ac:dyDescent="0.25">
      <c r="A300" s="9" t="s">
        <v>158</v>
      </c>
      <c r="B300" s="65" t="s">
        <v>225</v>
      </c>
      <c r="D300" t="s">
        <v>397</v>
      </c>
      <c r="E300" s="1" t="s">
        <v>396</v>
      </c>
      <c r="F300" s="1"/>
      <c r="G300" s="1"/>
      <c r="H300" t="s">
        <v>76</v>
      </c>
      <c r="I300" s="1" t="s">
        <v>611</v>
      </c>
      <c r="J300" t="str">
        <f t="shared" si="4"/>
        <v>No</v>
      </c>
    </row>
    <row r="301" spans="1:10" x14ac:dyDescent="0.25">
      <c r="A301" s="65" t="s">
        <v>557</v>
      </c>
      <c r="B301" s="66" t="s">
        <v>627</v>
      </c>
      <c r="D301" t="s">
        <v>207</v>
      </c>
      <c r="E301" s="1" t="s">
        <v>223</v>
      </c>
      <c r="F301" s="1"/>
      <c r="G301" s="1"/>
      <c r="H301" t="s">
        <v>76</v>
      </c>
      <c r="I301" s="1" t="s">
        <v>611</v>
      </c>
      <c r="J301" t="str">
        <f t="shared" si="4"/>
        <v>No</v>
      </c>
    </row>
    <row r="302" spans="1:10" x14ac:dyDescent="0.25">
      <c r="A302" s="9" t="s">
        <v>159</v>
      </c>
      <c r="B302" s="65" t="s">
        <v>223</v>
      </c>
      <c r="D302" t="s">
        <v>208</v>
      </c>
      <c r="E302" s="1" t="s">
        <v>225</v>
      </c>
      <c r="F302" s="1"/>
      <c r="G302" s="1"/>
      <c r="H302" t="s">
        <v>76</v>
      </c>
      <c r="I302" s="1" t="s">
        <v>611</v>
      </c>
      <c r="J302" t="str">
        <f t="shared" si="4"/>
        <v>No</v>
      </c>
    </row>
    <row r="303" spans="1:10" x14ac:dyDescent="0.25">
      <c r="A303" s="9" t="s">
        <v>160</v>
      </c>
      <c r="B303" s="65" t="s">
        <v>223</v>
      </c>
      <c r="D303" t="s">
        <v>300</v>
      </c>
      <c r="E303" s="1" t="s">
        <v>229</v>
      </c>
      <c r="F303" s="1"/>
      <c r="G303" s="1"/>
      <c r="H303" t="s">
        <v>76</v>
      </c>
      <c r="I303" s="1" t="s">
        <v>611</v>
      </c>
      <c r="J303" t="str">
        <f t="shared" si="4"/>
        <v>No</v>
      </c>
    </row>
    <row r="304" spans="1:10" x14ac:dyDescent="0.25">
      <c r="A304" s="9" t="s">
        <v>161</v>
      </c>
      <c r="B304" s="65" t="s">
        <v>223</v>
      </c>
      <c r="D304" t="s">
        <v>209</v>
      </c>
      <c r="E304" s="1" t="s">
        <v>227</v>
      </c>
      <c r="F304" s="1"/>
      <c r="G304" s="1"/>
      <c r="H304" t="s">
        <v>76</v>
      </c>
      <c r="I304" s="1" t="s">
        <v>611</v>
      </c>
      <c r="J304" t="str">
        <f t="shared" si="4"/>
        <v>No</v>
      </c>
    </row>
    <row r="305" spans="1:10" x14ac:dyDescent="0.25">
      <c r="A305" s="9" t="s">
        <v>422</v>
      </c>
      <c r="B305" s="65" t="s">
        <v>244</v>
      </c>
      <c r="D305" t="s">
        <v>210</v>
      </c>
      <c r="E305" s="1" t="s">
        <v>32</v>
      </c>
      <c r="F305" s="1"/>
      <c r="G305" s="1"/>
      <c r="H305" t="s">
        <v>76</v>
      </c>
      <c r="I305" s="1" t="s">
        <v>611</v>
      </c>
      <c r="J305" t="str">
        <f t="shared" si="4"/>
        <v>No</v>
      </c>
    </row>
    <row r="306" spans="1:10" x14ac:dyDescent="0.25">
      <c r="A306" s="9" t="s">
        <v>162</v>
      </c>
      <c r="B306" s="65" t="s">
        <v>172</v>
      </c>
      <c r="D306" t="s">
        <v>211</v>
      </c>
      <c r="E306" s="1" t="s">
        <v>32</v>
      </c>
      <c r="F306" s="1"/>
      <c r="G306" s="1"/>
      <c r="H306" t="s">
        <v>76</v>
      </c>
      <c r="I306" s="1" t="s">
        <v>611</v>
      </c>
      <c r="J306" t="str">
        <f t="shared" si="4"/>
        <v>No</v>
      </c>
    </row>
    <row r="307" spans="1:10" x14ac:dyDescent="0.25">
      <c r="A307" s="65" t="s">
        <v>562</v>
      </c>
      <c r="B307" s="66" t="s">
        <v>627</v>
      </c>
      <c r="D307" t="s">
        <v>346</v>
      </c>
      <c r="E307" s="1" t="s">
        <v>223</v>
      </c>
      <c r="F307" s="1"/>
      <c r="G307" s="1"/>
      <c r="H307" t="s">
        <v>76</v>
      </c>
      <c r="I307" s="1" t="s">
        <v>611</v>
      </c>
      <c r="J307" t="str">
        <f t="shared" si="4"/>
        <v>No</v>
      </c>
    </row>
    <row r="308" spans="1:10" x14ac:dyDescent="0.25">
      <c r="A308" s="65" t="s">
        <v>669</v>
      </c>
      <c r="B308" s="66" t="s">
        <v>614</v>
      </c>
      <c r="D308" t="s">
        <v>212</v>
      </c>
      <c r="E308" s="1" t="s">
        <v>225</v>
      </c>
      <c r="F308" s="1"/>
      <c r="G308" s="1"/>
      <c r="H308" t="s">
        <v>76</v>
      </c>
      <c r="I308" s="1" t="s">
        <v>611</v>
      </c>
      <c r="J308" t="str">
        <f t="shared" si="4"/>
        <v>No</v>
      </c>
    </row>
    <row r="309" spans="1:10" x14ac:dyDescent="0.25">
      <c r="A309" s="65" t="s">
        <v>670</v>
      </c>
      <c r="B309" s="66" t="s">
        <v>610</v>
      </c>
      <c r="D309" t="s">
        <v>213</v>
      </c>
      <c r="E309" s="1" t="s">
        <v>227</v>
      </c>
      <c r="F309" s="1"/>
      <c r="G309" s="1"/>
      <c r="H309" t="s">
        <v>76</v>
      </c>
      <c r="I309" s="1" t="s">
        <v>611</v>
      </c>
      <c r="J309" t="str">
        <f t="shared" si="4"/>
        <v>No</v>
      </c>
    </row>
    <row r="310" spans="1:10" x14ac:dyDescent="0.25">
      <c r="A310" s="9" t="s">
        <v>163</v>
      </c>
      <c r="B310" s="65" t="s">
        <v>227</v>
      </c>
      <c r="D310" t="s">
        <v>214</v>
      </c>
      <c r="E310" s="1" t="s">
        <v>223</v>
      </c>
      <c r="F310" s="1"/>
      <c r="G310" s="1"/>
      <c r="H310" t="s">
        <v>76</v>
      </c>
      <c r="I310" s="1" t="s">
        <v>611</v>
      </c>
      <c r="J310" t="str">
        <f t="shared" si="4"/>
        <v>No</v>
      </c>
    </row>
    <row r="311" spans="1:10" x14ac:dyDescent="0.25">
      <c r="A311" s="9" t="s">
        <v>164</v>
      </c>
      <c r="B311" s="65" t="s">
        <v>224</v>
      </c>
      <c r="D311" t="s">
        <v>318</v>
      </c>
      <c r="E311" s="1" t="s">
        <v>302</v>
      </c>
      <c r="F311" s="1"/>
      <c r="G311" s="1"/>
      <c r="H311" t="s">
        <v>76</v>
      </c>
      <c r="I311" s="1" t="s">
        <v>611</v>
      </c>
      <c r="J311" t="str">
        <f t="shared" si="4"/>
        <v>No</v>
      </c>
    </row>
    <row r="312" spans="1:10" x14ac:dyDescent="0.25">
      <c r="A312" s="9" t="s">
        <v>165</v>
      </c>
      <c r="B312" s="65" t="s">
        <v>227</v>
      </c>
      <c r="D312" t="s">
        <v>309</v>
      </c>
      <c r="E312" s="1" t="s">
        <v>302</v>
      </c>
      <c r="F312" s="1"/>
      <c r="G312" s="1"/>
      <c r="H312" t="s">
        <v>76</v>
      </c>
      <c r="I312" s="1" t="s">
        <v>611</v>
      </c>
      <c r="J312" t="str">
        <f t="shared" si="4"/>
        <v>No</v>
      </c>
    </row>
    <row r="313" spans="1:10" x14ac:dyDescent="0.25">
      <c r="A313" s="9" t="s">
        <v>166</v>
      </c>
      <c r="B313" s="65" t="s">
        <v>223</v>
      </c>
      <c r="D313" t="s">
        <v>215</v>
      </c>
      <c r="E313" s="1" t="s">
        <v>227</v>
      </c>
      <c r="F313" s="1"/>
      <c r="G313" s="1"/>
      <c r="H313" t="s">
        <v>76</v>
      </c>
      <c r="I313" s="1" t="s">
        <v>611</v>
      </c>
      <c r="J313" t="str">
        <f t="shared" si="4"/>
        <v>No</v>
      </c>
    </row>
    <row r="314" spans="1:10" x14ac:dyDescent="0.25">
      <c r="A314" s="65" t="s">
        <v>671</v>
      </c>
      <c r="B314" s="66" t="s">
        <v>610</v>
      </c>
      <c r="D314" t="s">
        <v>216</v>
      </c>
      <c r="E314" s="1" t="s">
        <v>223</v>
      </c>
      <c r="F314" s="1"/>
      <c r="G314" s="1"/>
      <c r="H314" t="s">
        <v>76</v>
      </c>
      <c r="I314" s="1" t="s">
        <v>611</v>
      </c>
      <c r="J314" t="str">
        <f t="shared" si="4"/>
        <v>No</v>
      </c>
    </row>
    <row r="315" spans="1:10" x14ac:dyDescent="0.25">
      <c r="A315" s="65" t="s">
        <v>672</v>
      </c>
      <c r="B315" s="66" t="s">
        <v>614</v>
      </c>
      <c r="D315" t="s">
        <v>217</v>
      </c>
      <c r="E315" s="1" t="s">
        <v>32</v>
      </c>
      <c r="F315" s="1"/>
      <c r="G315" s="1"/>
      <c r="H315" t="s">
        <v>76</v>
      </c>
      <c r="I315" s="1" t="s">
        <v>611</v>
      </c>
      <c r="J315" t="str">
        <f t="shared" si="4"/>
        <v>No</v>
      </c>
    </row>
    <row r="316" spans="1:10" x14ac:dyDescent="0.25">
      <c r="A316" s="65" t="s">
        <v>566</v>
      </c>
      <c r="B316" s="66" t="s">
        <v>627</v>
      </c>
      <c r="D316" t="s">
        <v>218</v>
      </c>
      <c r="E316" s="1" t="s">
        <v>32</v>
      </c>
      <c r="F316" s="1"/>
      <c r="G316" s="1"/>
      <c r="H316" s="31" t="s">
        <v>76</v>
      </c>
      <c r="I316" s="32" t="s">
        <v>240</v>
      </c>
      <c r="J316" t="str">
        <f t="shared" si="4"/>
        <v>No</v>
      </c>
    </row>
    <row r="317" spans="1:10" x14ac:dyDescent="0.25">
      <c r="A317" s="9" t="s">
        <v>167</v>
      </c>
      <c r="B317" s="65" t="s">
        <v>32</v>
      </c>
      <c r="D317" t="s">
        <v>219</v>
      </c>
      <c r="E317" s="1" t="s">
        <v>32</v>
      </c>
      <c r="F317" s="1"/>
      <c r="G317" s="1"/>
      <c r="H317" t="s">
        <v>76</v>
      </c>
      <c r="I317" s="1" t="s">
        <v>240</v>
      </c>
      <c r="J317" t="str">
        <f t="shared" si="4"/>
        <v>No</v>
      </c>
    </row>
    <row r="318" spans="1:10" x14ac:dyDescent="0.25">
      <c r="A318" s="9" t="s">
        <v>168</v>
      </c>
      <c r="B318" s="65" t="s">
        <v>32</v>
      </c>
      <c r="D318" t="s">
        <v>256</v>
      </c>
      <c r="E318" s="1" t="s">
        <v>227</v>
      </c>
      <c r="F318" s="1"/>
      <c r="G318" s="1"/>
      <c r="H318" t="s">
        <v>76</v>
      </c>
      <c r="I318" s="1" t="s">
        <v>240</v>
      </c>
      <c r="J318" t="str">
        <f t="shared" si="4"/>
        <v>No</v>
      </c>
    </row>
    <row r="319" spans="1:10" x14ac:dyDescent="0.25">
      <c r="A319" s="9" t="s">
        <v>169</v>
      </c>
      <c r="B319" s="65" t="s">
        <v>223</v>
      </c>
      <c r="D319" t="s">
        <v>426</v>
      </c>
      <c r="E319" s="1" t="s">
        <v>225</v>
      </c>
      <c r="F319" s="1"/>
      <c r="G319" s="1"/>
      <c r="H319" t="s">
        <v>76</v>
      </c>
      <c r="I319" s="1" t="s">
        <v>611</v>
      </c>
      <c r="J319" t="str">
        <f t="shared" si="4"/>
        <v>No</v>
      </c>
    </row>
    <row r="320" spans="1:10" x14ac:dyDescent="0.25">
      <c r="A320" s="9" t="s">
        <v>324</v>
      </c>
      <c r="B320" s="65" t="s">
        <v>302</v>
      </c>
      <c r="D320" t="s">
        <v>269</v>
      </c>
      <c r="E320" s="1" t="s">
        <v>32</v>
      </c>
      <c r="F320" s="1"/>
      <c r="G320" s="1"/>
      <c r="H320" t="s">
        <v>76</v>
      </c>
      <c r="I320" s="1" t="s">
        <v>611</v>
      </c>
      <c r="J320" t="str">
        <f t="shared" si="4"/>
        <v>No</v>
      </c>
    </row>
    <row r="321" spans="1:10" x14ac:dyDescent="0.25">
      <c r="A321" s="9" t="s">
        <v>170</v>
      </c>
      <c r="B321" s="65" t="s">
        <v>237</v>
      </c>
      <c r="D321" t="s">
        <v>221</v>
      </c>
      <c r="E321" s="1" t="s">
        <v>223</v>
      </c>
      <c r="F321" s="1"/>
      <c r="G321" s="1"/>
      <c r="H321" t="s">
        <v>76</v>
      </c>
      <c r="I321" s="1" t="s">
        <v>611</v>
      </c>
      <c r="J321" t="str">
        <f t="shared" si="4"/>
        <v>No</v>
      </c>
    </row>
    <row r="322" spans="1:10" x14ac:dyDescent="0.25">
      <c r="A322" s="9" t="s">
        <v>305</v>
      </c>
      <c r="B322" s="65" t="s">
        <v>302</v>
      </c>
      <c r="D322" t="s">
        <v>266</v>
      </c>
      <c r="E322" s="1" t="s">
        <v>223</v>
      </c>
      <c r="F322" s="1"/>
      <c r="G322" s="1"/>
      <c r="H322" s="31" t="s">
        <v>76</v>
      </c>
      <c r="I322" s="32" t="s">
        <v>610</v>
      </c>
      <c r="J322" t="str">
        <f t="shared" si="4"/>
        <v>No</v>
      </c>
    </row>
    <row r="323" spans="1:10" x14ac:dyDescent="0.25">
      <c r="A323" s="9" t="s">
        <v>171</v>
      </c>
      <c r="B323" s="65" t="s">
        <v>232</v>
      </c>
      <c r="D323" t="s">
        <v>222</v>
      </c>
      <c r="E323" s="1" t="s">
        <v>227</v>
      </c>
      <c r="F323" s="1"/>
      <c r="G323" s="1"/>
      <c r="H323" s="31" t="s">
        <v>76</v>
      </c>
      <c r="I323" s="32" t="s">
        <v>614</v>
      </c>
      <c r="J323" t="str">
        <f t="shared" ref="J323:J386" si="5">IFERROR(VLOOKUP($H$2:$H$9986,$D$2:$E$5000,2,FALSE),"No")</f>
        <v>No</v>
      </c>
    </row>
    <row r="324" spans="1:10" x14ac:dyDescent="0.25">
      <c r="A324" s="9" t="s">
        <v>390</v>
      </c>
      <c r="B324" s="65" t="s">
        <v>389</v>
      </c>
      <c r="D324" t="s">
        <v>332</v>
      </c>
      <c r="E324" s="1" t="s">
        <v>229</v>
      </c>
      <c r="F324" s="1"/>
      <c r="G324" s="1"/>
      <c r="H324" t="s">
        <v>76</v>
      </c>
      <c r="I324" s="1" t="s">
        <v>614</v>
      </c>
      <c r="J324" t="str">
        <f t="shared" si="5"/>
        <v>No</v>
      </c>
    </row>
    <row r="325" spans="1:10" x14ac:dyDescent="0.25">
      <c r="A325" s="9" t="s">
        <v>391</v>
      </c>
      <c r="B325" s="65" t="s">
        <v>389</v>
      </c>
      <c r="D325" t="s">
        <v>333</v>
      </c>
      <c r="E325" s="1" t="s">
        <v>229</v>
      </c>
      <c r="F325" s="1"/>
      <c r="G325" s="1"/>
      <c r="H325" t="s">
        <v>76</v>
      </c>
      <c r="I325" s="1" t="s">
        <v>614</v>
      </c>
      <c r="J325" t="str">
        <f t="shared" si="5"/>
        <v>No</v>
      </c>
    </row>
    <row r="326" spans="1:10" x14ac:dyDescent="0.25">
      <c r="A326" s="9" t="s">
        <v>393</v>
      </c>
      <c r="B326" s="65" t="s">
        <v>389</v>
      </c>
      <c r="D326" t="s">
        <v>334</v>
      </c>
      <c r="E326" s="1" t="s">
        <v>229</v>
      </c>
      <c r="F326" s="1"/>
      <c r="G326" s="1"/>
      <c r="H326" t="s">
        <v>77</v>
      </c>
      <c r="I326" s="1" t="s">
        <v>240</v>
      </c>
      <c r="J326" t="str">
        <f t="shared" si="5"/>
        <v>OTROSTRIPLEX</v>
      </c>
    </row>
    <row r="327" spans="1:10" x14ac:dyDescent="0.25">
      <c r="A327" s="9" t="s">
        <v>394</v>
      </c>
      <c r="B327" s="65" t="s">
        <v>389</v>
      </c>
      <c r="D327" t="s">
        <v>335</v>
      </c>
      <c r="E327" s="1" t="s">
        <v>229</v>
      </c>
      <c r="F327" s="1"/>
      <c r="G327" s="1"/>
      <c r="H327" t="s">
        <v>78</v>
      </c>
      <c r="I327" s="1" t="s">
        <v>240</v>
      </c>
      <c r="J327" t="str">
        <f t="shared" si="5"/>
        <v>OTROSTRIPLEX</v>
      </c>
    </row>
    <row r="328" spans="1:10" x14ac:dyDescent="0.25">
      <c r="A328" s="9" t="s">
        <v>172</v>
      </c>
      <c r="B328" s="65" t="s">
        <v>172</v>
      </c>
      <c r="D328" t="s">
        <v>470</v>
      </c>
      <c r="E328" s="1" t="s">
        <v>610</v>
      </c>
      <c r="F328" s="1"/>
      <c r="G328" s="1"/>
      <c r="H328" t="s">
        <v>79</v>
      </c>
      <c r="I328" s="1" t="s">
        <v>611</v>
      </c>
      <c r="J328" t="str">
        <f t="shared" si="5"/>
        <v>ARAUCO</v>
      </c>
    </row>
    <row r="329" spans="1:10" x14ac:dyDescent="0.25">
      <c r="A329" s="65" t="s">
        <v>673</v>
      </c>
      <c r="B329" s="66" t="s">
        <v>614</v>
      </c>
      <c r="D329" t="s">
        <v>473</v>
      </c>
      <c r="E329" s="1" t="s">
        <v>610</v>
      </c>
      <c r="F329" s="1"/>
      <c r="G329" s="1"/>
      <c r="H329" t="s">
        <v>79</v>
      </c>
      <c r="I329" s="1" t="s">
        <v>611</v>
      </c>
      <c r="J329" t="str">
        <f t="shared" si="5"/>
        <v>ARAUCO</v>
      </c>
    </row>
    <row r="330" spans="1:10" x14ac:dyDescent="0.25">
      <c r="A330" s="65" t="s">
        <v>639</v>
      </c>
      <c r="B330" s="66" t="s">
        <v>627</v>
      </c>
      <c r="D330" t="s">
        <v>476</v>
      </c>
      <c r="E330" s="1" t="s">
        <v>627</v>
      </c>
      <c r="F330" s="1"/>
      <c r="G330" s="1"/>
      <c r="H330" t="s">
        <v>79</v>
      </c>
      <c r="I330" s="1" t="s">
        <v>611</v>
      </c>
      <c r="J330" t="str">
        <f t="shared" si="5"/>
        <v>ARAUCO</v>
      </c>
    </row>
    <row r="331" spans="1:10" x14ac:dyDescent="0.25">
      <c r="A331" s="65" t="s">
        <v>633</v>
      </c>
      <c r="B331" s="66" t="s">
        <v>301</v>
      </c>
      <c r="D331" t="s">
        <v>477</v>
      </c>
      <c r="E331" s="1" t="s">
        <v>610</v>
      </c>
      <c r="F331" s="1"/>
      <c r="G331" s="1"/>
      <c r="H331" t="s">
        <v>79</v>
      </c>
      <c r="I331" s="1" t="s">
        <v>611</v>
      </c>
      <c r="J331" t="str">
        <f t="shared" si="5"/>
        <v>ARAUCO</v>
      </c>
    </row>
    <row r="332" spans="1:10" x14ac:dyDescent="0.25">
      <c r="A332" s="9" t="s">
        <v>282</v>
      </c>
      <c r="B332" s="65" t="s">
        <v>225</v>
      </c>
      <c r="D332" t="s">
        <v>478</v>
      </c>
      <c r="E332" s="1" t="s">
        <v>610</v>
      </c>
      <c r="F332" s="1"/>
      <c r="G332" s="1"/>
      <c r="H332" t="s">
        <v>79</v>
      </c>
      <c r="I332" s="1" t="s">
        <v>611</v>
      </c>
      <c r="J332" t="str">
        <f t="shared" si="5"/>
        <v>ARAUCO</v>
      </c>
    </row>
    <row r="333" spans="1:10" x14ac:dyDescent="0.25">
      <c r="A333" s="9" t="s">
        <v>341</v>
      </c>
      <c r="B333" s="65" t="s">
        <v>225</v>
      </c>
      <c r="D333" t="s">
        <v>479</v>
      </c>
      <c r="E333" s="1" t="s">
        <v>610</v>
      </c>
      <c r="F333" s="1"/>
      <c r="G333" s="1"/>
      <c r="H333" t="s">
        <v>79</v>
      </c>
      <c r="I333" s="1" t="s">
        <v>611</v>
      </c>
      <c r="J333" t="str">
        <f t="shared" si="5"/>
        <v>ARAUCO</v>
      </c>
    </row>
    <row r="334" spans="1:10" x14ac:dyDescent="0.25">
      <c r="A334" s="9" t="s">
        <v>339</v>
      </c>
      <c r="B334" s="65" t="s">
        <v>225</v>
      </c>
      <c r="D334" t="s">
        <v>479</v>
      </c>
      <c r="E334" s="1" t="s">
        <v>610</v>
      </c>
      <c r="F334" s="1"/>
      <c r="G334" s="1"/>
      <c r="H334" t="s">
        <v>80</v>
      </c>
      <c r="I334" s="1" t="s">
        <v>611</v>
      </c>
      <c r="J334" t="str">
        <f t="shared" si="5"/>
        <v>MACROTABLEROS</v>
      </c>
    </row>
    <row r="335" spans="1:10" x14ac:dyDescent="0.25">
      <c r="A335" s="9" t="s">
        <v>285</v>
      </c>
      <c r="B335" s="65" t="s">
        <v>226</v>
      </c>
      <c r="D335" t="s">
        <v>483</v>
      </c>
      <c r="E335" s="1" t="s">
        <v>627</v>
      </c>
      <c r="F335" s="1"/>
      <c r="G335" s="1"/>
      <c r="H335" t="s">
        <v>80</v>
      </c>
      <c r="I335" s="1" t="s">
        <v>611</v>
      </c>
      <c r="J335" t="str">
        <f t="shared" si="5"/>
        <v>MACROTABLEROS</v>
      </c>
    </row>
    <row r="336" spans="1:10" x14ac:dyDescent="0.25">
      <c r="A336" s="9" t="s">
        <v>174</v>
      </c>
      <c r="B336" s="65" t="s">
        <v>225</v>
      </c>
      <c r="D336" t="s">
        <v>483</v>
      </c>
      <c r="E336" s="1" t="s">
        <v>627</v>
      </c>
      <c r="F336" s="1"/>
      <c r="G336" s="1"/>
      <c r="H336" t="s">
        <v>80</v>
      </c>
      <c r="I336" s="1" t="s">
        <v>611</v>
      </c>
      <c r="J336" t="str">
        <f t="shared" si="5"/>
        <v>MACROTABLEROS</v>
      </c>
    </row>
    <row r="337" spans="1:10" x14ac:dyDescent="0.25">
      <c r="A337" s="9" t="s">
        <v>402</v>
      </c>
      <c r="B337" s="65" t="s">
        <v>226</v>
      </c>
      <c r="D337" t="s">
        <v>636</v>
      </c>
      <c r="E337" s="1" t="s">
        <v>627</v>
      </c>
      <c r="F337" s="1"/>
      <c r="G337" s="1"/>
      <c r="H337" t="s">
        <v>81</v>
      </c>
      <c r="I337" s="1" t="s">
        <v>611</v>
      </c>
      <c r="J337" t="str">
        <f t="shared" si="5"/>
        <v>MADEOFI</v>
      </c>
    </row>
    <row r="338" spans="1:10" x14ac:dyDescent="0.25">
      <c r="A338" s="65" t="s">
        <v>675</v>
      </c>
      <c r="B338" s="9" t="s">
        <v>610</v>
      </c>
      <c r="D338" t="s">
        <v>637</v>
      </c>
      <c r="E338" s="1" t="s">
        <v>627</v>
      </c>
      <c r="F338" s="1"/>
      <c r="G338" s="1"/>
      <c r="H338" t="s">
        <v>81</v>
      </c>
      <c r="I338" s="1" t="s">
        <v>611</v>
      </c>
      <c r="J338" t="str">
        <f t="shared" si="5"/>
        <v>MADEOFI</v>
      </c>
    </row>
    <row r="339" spans="1:10" x14ac:dyDescent="0.25">
      <c r="A339" s="65" t="s">
        <v>674</v>
      </c>
      <c r="B339" s="9" t="s">
        <v>614</v>
      </c>
      <c r="D339" t="s">
        <v>638</v>
      </c>
      <c r="E339" s="1" t="s">
        <v>627</v>
      </c>
      <c r="F339" s="1"/>
      <c r="G339" s="1"/>
      <c r="H339" t="s">
        <v>82</v>
      </c>
      <c r="I339" s="1" t="s">
        <v>611</v>
      </c>
      <c r="J339" t="str">
        <f t="shared" si="5"/>
        <v>PIZANO</v>
      </c>
    </row>
    <row r="340" spans="1:10" x14ac:dyDescent="0.25">
      <c r="A340" s="9" t="s">
        <v>395</v>
      </c>
      <c r="B340" s="65" t="s">
        <v>389</v>
      </c>
      <c r="D340" t="s">
        <v>639</v>
      </c>
      <c r="E340" s="1" t="s">
        <v>627</v>
      </c>
      <c r="F340" s="1"/>
      <c r="G340" s="1"/>
      <c r="H340" s="31" t="s">
        <v>501</v>
      </c>
      <c r="I340" s="32" t="s">
        <v>612</v>
      </c>
      <c r="J340" t="str">
        <f t="shared" si="5"/>
        <v>MAB DESING</v>
      </c>
    </row>
    <row r="341" spans="1:10" x14ac:dyDescent="0.25">
      <c r="A341" s="9" t="s">
        <v>304</v>
      </c>
      <c r="B341" s="65" t="s">
        <v>302</v>
      </c>
      <c r="D341" t="s">
        <v>645</v>
      </c>
      <c r="E341" s="1" t="s">
        <v>614</v>
      </c>
      <c r="F341" s="1"/>
      <c r="G341" s="1"/>
      <c r="H341" t="s">
        <v>83</v>
      </c>
      <c r="I341" s="1" t="s">
        <v>611</v>
      </c>
      <c r="J341" t="str">
        <f t="shared" si="5"/>
        <v>DURATEX</v>
      </c>
    </row>
    <row r="342" spans="1:10" x14ac:dyDescent="0.25">
      <c r="A342" s="9" t="s">
        <v>323</v>
      </c>
      <c r="B342" s="65" t="s">
        <v>302</v>
      </c>
      <c r="D342" t="s">
        <v>646</v>
      </c>
      <c r="E342" s="1" t="s">
        <v>610</v>
      </c>
      <c r="F342" s="1"/>
      <c r="G342" s="1"/>
      <c r="H342" t="s">
        <v>84</v>
      </c>
      <c r="I342" s="1" t="s">
        <v>611</v>
      </c>
      <c r="J342" t="str">
        <f t="shared" si="5"/>
        <v>DURATEX</v>
      </c>
    </row>
    <row r="343" spans="1:10" x14ac:dyDescent="0.25">
      <c r="A343" s="9" t="s">
        <v>317</v>
      </c>
      <c r="B343" s="65" t="s">
        <v>302</v>
      </c>
      <c r="D343" t="s">
        <v>640</v>
      </c>
      <c r="E343" s="1" t="s">
        <v>627</v>
      </c>
      <c r="F343" s="1"/>
      <c r="G343" s="1"/>
      <c r="H343" t="s">
        <v>85</v>
      </c>
      <c r="I343" s="1" t="s">
        <v>611</v>
      </c>
      <c r="J343" t="str">
        <f t="shared" si="5"/>
        <v>DURATEX</v>
      </c>
    </row>
    <row r="344" spans="1:10" x14ac:dyDescent="0.25">
      <c r="A344" s="9" t="s">
        <v>322</v>
      </c>
      <c r="B344" s="65" t="s">
        <v>302</v>
      </c>
      <c r="D344" t="s">
        <v>491</v>
      </c>
      <c r="E344" s="1" t="s">
        <v>610</v>
      </c>
      <c r="F344" s="1"/>
      <c r="G344" s="1"/>
      <c r="H344" t="s">
        <v>85</v>
      </c>
      <c r="I344" s="1" t="s">
        <v>611</v>
      </c>
      <c r="J344" t="str">
        <f t="shared" si="5"/>
        <v>DURATEX</v>
      </c>
    </row>
    <row r="345" spans="1:10" x14ac:dyDescent="0.25">
      <c r="A345" s="9" t="s">
        <v>319</v>
      </c>
      <c r="B345" s="65" t="s">
        <v>302</v>
      </c>
      <c r="D345" t="s">
        <v>492</v>
      </c>
      <c r="E345" s="1" t="s">
        <v>610</v>
      </c>
      <c r="F345" s="1"/>
      <c r="G345" s="1"/>
      <c r="H345" t="s">
        <v>85</v>
      </c>
      <c r="I345" s="1" t="s">
        <v>611</v>
      </c>
      <c r="J345" t="str">
        <f t="shared" si="5"/>
        <v>DURATEX</v>
      </c>
    </row>
    <row r="346" spans="1:10" x14ac:dyDescent="0.25">
      <c r="A346" s="9" t="s">
        <v>321</v>
      </c>
      <c r="B346" s="65" t="s">
        <v>302</v>
      </c>
      <c r="D346" t="s">
        <v>643</v>
      </c>
      <c r="E346" s="1" t="s">
        <v>610</v>
      </c>
      <c r="F346" s="1"/>
      <c r="G346" s="1"/>
      <c r="H346" t="s">
        <v>85</v>
      </c>
      <c r="I346" s="1" t="s">
        <v>611</v>
      </c>
      <c r="J346" t="str">
        <f t="shared" si="5"/>
        <v>DURATEX</v>
      </c>
    </row>
    <row r="347" spans="1:10" x14ac:dyDescent="0.25">
      <c r="A347" s="9" t="s">
        <v>316</v>
      </c>
      <c r="B347" s="65" t="s">
        <v>302</v>
      </c>
      <c r="D347" t="s">
        <v>644</v>
      </c>
      <c r="E347" s="1" t="s">
        <v>614</v>
      </c>
      <c r="F347" s="1"/>
      <c r="G347" s="1"/>
      <c r="H347" t="s">
        <v>85</v>
      </c>
      <c r="I347" s="1" t="s">
        <v>611</v>
      </c>
      <c r="J347" t="str">
        <f t="shared" si="5"/>
        <v>DURATEX</v>
      </c>
    </row>
    <row r="348" spans="1:10" x14ac:dyDescent="0.25">
      <c r="A348" s="9" t="s">
        <v>327</v>
      </c>
      <c r="B348" s="65" t="s">
        <v>302</v>
      </c>
      <c r="D348" t="s">
        <v>500</v>
      </c>
      <c r="E348" s="1" t="s">
        <v>610</v>
      </c>
      <c r="F348" s="1"/>
      <c r="G348" s="1"/>
      <c r="H348" t="s">
        <v>85</v>
      </c>
      <c r="I348" s="1" t="s">
        <v>611</v>
      </c>
      <c r="J348" t="str">
        <f t="shared" si="5"/>
        <v>DURATEX</v>
      </c>
    </row>
    <row r="349" spans="1:10" x14ac:dyDescent="0.25">
      <c r="A349" s="9" t="s">
        <v>307</v>
      </c>
      <c r="B349" s="65" t="s">
        <v>302</v>
      </c>
      <c r="D349" t="s">
        <v>647</v>
      </c>
      <c r="E349" s="1" t="s">
        <v>240</v>
      </c>
      <c r="F349" s="1"/>
      <c r="G349" s="1"/>
      <c r="H349" t="s">
        <v>85</v>
      </c>
      <c r="I349" s="1" t="s">
        <v>611</v>
      </c>
      <c r="J349" t="str">
        <f t="shared" si="5"/>
        <v>DURATEX</v>
      </c>
    </row>
    <row r="350" spans="1:10" x14ac:dyDescent="0.25">
      <c r="A350" s="65" t="s">
        <v>700</v>
      </c>
      <c r="B350" s="66" t="s">
        <v>302</v>
      </c>
      <c r="D350" t="s">
        <v>641</v>
      </c>
      <c r="E350" s="1" t="s">
        <v>610</v>
      </c>
      <c r="F350" s="1"/>
      <c r="G350" s="1"/>
      <c r="H350" t="s">
        <v>85</v>
      </c>
      <c r="I350" s="1" t="s">
        <v>611</v>
      </c>
      <c r="J350" t="str">
        <f t="shared" si="5"/>
        <v>DURATEX</v>
      </c>
    </row>
    <row r="351" spans="1:10" x14ac:dyDescent="0.25">
      <c r="A351" s="65" t="s">
        <v>701</v>
      </c>
      <c r="B351" s="66" t="s">
        <v>302</v>
      </c>
      <c r="D351" t="s">
        <v>642</v>
      </c>
      <c r="E351" s="1" t="s">
        <v>614</v>
      </c>
      <c r="F351" s="1"/>
      <c r="G351" s="1"/>
      <c r="H351" t="s">
        <v>85</v>
      </c>
      <c r="I351" s="1" t="s">
        <v>611</v>
      </c>
      <c r="J351" t="str">
        <f t="shared" si="5"/>
        <v>DURATEX</v>
      </c>
    </row>
    <row r="352" spans="1:10" x14ac:dyDescent="0.25">
      <c r="A352" s="9" t="s">
        <v>330</v>
      </c>
      <c r="B352" s="65" t="s">
        <v>302</v>
      </c>
      <c r="D352" t="s">
        <v>501</v>
      </c>
      <c r="E352" s="1" t="s">
        <v>627</v>
      </c>
      <c r="F352" s="1"/>
      <c r="G352" s="1"/>
      <c r="H352" t="s">
        <v>85</v>
      </c>
      <c r="I352" s="1" t="s">
        <v>611</v>
      </c>
      <c r="J352" t="str">
        <f t="shared" si="5"/>
        <v>DURATEX</v>
      </c>
    </row>
    <row r="353" spans="1:10" x14ac:dyDescent="0.25">
      <c r="A353" s="9" t="s">
        <v>310</v>
      </c>
      <c r="B353" s="65" t="s">
        <v>302</v>
      </c>
      <c r="D353" t="s">
        <v>502</v>
      </c>
      <c r="E353" s="1" t="s">
        <v>627</v>
      </c>
      <c r="F353" s="1"/>
      <c r="G353" s="1"/>
      <c r="H353" t="s">
        <v>85</v>
      </c>
      <c r="I353" s="1" t="s">
        <v>611</v>
      </c>
      <c r="J353" t="str">
        <f t="shared" si="5"/>
        <v>DURATEX</v>
      </c>
    </row>
    <row r="354" spans="1:10" x14ac:dyDescent="0.25">
      <c r="A354" s="65" t="s">
        <v>579</v>
      </c>
      <c r="B354" s="66" t="s">
        <v>610</v>
      </c>
      <c r="D354" t="s">
        <v>504</v>
      </c>
      <c r="E354" s="1" t="s">
        <v>627</v>
      </c>
      <c r="F354" s="1"/>
      <c r="G354" s="1"/>
      <c r="H354" t="s">
        <v>85</v>
      </c>
      <c r="I354" s="1" t="s">
        <v>611</v>
      </c>
      <c r="J354" t="str">
        <f t="shared" si="5"/>
        <v>DURATEX</v>
      </c>
    </row>
    <row r="355" spans="1:10" x14ac:dyDescent="0.25">
      <c r="A355" s="65" t="s">
        <v>580</v>
      </c>
      <c r="B355" s="66" t="s">
        <v>614</v>
      </c>
      <c r="D355" t="s">
        <v>505</v>
      </c>
      <c r="E355" s="1" t="s">
        <v>610</v>
      </c>
      <c r="F355" s="1"/>
      <c r="G355" s="1"/>
      <c r="H355" t="s">
        <v>85</v>
      </c>
      <c r="I355" s="1" t="s">
        <v>611</v>
      </c>
      <c r="J355" t="str">
        <f t="shared" si="5"/>
        <v>DURATEX</v>
      </c>
    </row>
    <row r="356" spans="1:10" x14ac:dyDescent="0.25">
      <c r="A356" s="65" t="s">
        <v>677</v>
      </c>
      <c r="B356" s="66" t="s">
        <v>614</v>
      </c>
      <c r="D356" t="s">
        <v>505</v>
      </c>
      <c r="E356" s="1" t="s">
        <v>614</v>
      </c>
      <c r="F356" s="1"/>
      <c r="G356" s="1"/>
      <c r="H356" t="s">
        <v>85</v>
      </c>
      <c r="I356" s="1" t="s">
        <v>611</v>
      </c>
      <c r="J356" t="str">
        <f t="shared" si="5"/>
        <v>DURATEX</v>
      </c>
    </row>
    <row r="357" spans="1:10" x14ac:dyDescent="0.25">
      <c r="A357" s="65" t="s">
        <v>582</v>
      </c>
      <c r="B357" s="66" t="s">
        <v>610</v>
      </c>
      <c r="D357" t="s">
        <v>506</v>
      </c>
      <c r="E357" s="1" t="s">
        <v>610</v>
      </c>
      <c r="F357" s="1"/>
      <c r="G357" s="1"/>
      <c r="H357" t="s">
        <v>85</v>
      </c>
      <c r="I357" s="1" t="s">
        <v>611</v>
      </c>
      <c r="J357" t="str">
        <f t="shared" si="5"/>
        <v>DURATEX</v>
      </c>
    </row>
    <row r="358" spans="1:10" x14ac:dyDescent="0.25">
      <c r="A358" s="9" t="s">
        <v>175</v>
      </c>
      <c r="B358" s="65" t="s">
        <v>224</v>
      </c>
      <c r="D358" t="s">
        <v>508</v>
      </c>
      <c r="E358" s="1" t="s">
        <v>614</v>
      </c>
      <c r="F358" s="1"/>
      <c r="G358" s="1"/>
      <c r="H358" t="s">
        <v>85</v>
      </c>
      <c r="I358" s="1" t="s">
        <v>611</v>
      </c>
      <c r="J358" t="str">
        <f t="shared" si="5"/>
        <v>DURATEX</v>
      </c>
    </row>
    <row r="359" spans="1:10" x14ac:dyDescent="0.25">
      <c r="A359" s="9" t="s">
        <v>392</v>
      </c>
      <c r="B359" s="65" t="s">
        <v>389</v>
      </c>
      <c r="D359" t="s">
        <v>509</v>
      </c>
      <c r="E359" s="1" t="s">
        <v>610</v>
      </c>
      <c r="F359" s="1"/>
      <c r="G359" s="1"/>
      <c r="H359" t="s">
        <v>85</v>
      </c>
      <c r="I359" s="1" t="s">
        <v>611</v>
      </c>
      <c r="J359" t="str">
        <f t="shared" si="5"/>
        <v>DURATEX</v>
      </c>
    </row>
    <row r="360" spans="1:10" x14ac:dyDescent="0.25">
      <c r="A360" s="9" t="s">
        <v>176</v>
      </c>
      <c r="B360" s="65" t="s">
        <v>223</v>
      </c>
      <c r="D360" t="s">
        <v>510</v>
      </c>
      <c r="E360" s="1" t="s">
        <v>610</v>
      </c>
      <c r="F360" s="1"/>
      <c r="G360" s="1"/>
      <c r="H360" t="s">
        <v>85</v>
      </c>
      <c r="I360" s="1" t="s">
        <v>611</v>
      </c>
      <c r="J360" t="str">
        <f t="shared" si="5"/>
        <v>DURATEX</v>
      </c>
    </row>
    <row r="361" spans="1:10" x14ac:dyDescent="0.25">
      <c r="A361" s="9" t="s">
        <v>177</v>
      </c>
      <c r="B361" s="65" t="s">
        <v>225</v>
      </c>
      <c r="D361" t="s">
        <v>649</v>
      </c>
      <c r="E361" s="1" t="s">
        <v>614</v>
      </c>
      <c r="F361" s="1"/>
      <c r="G361" s="1"/>
      <c r="H361" t="s">
        <v>85</v>
      </c>
      <c r="I361" s="1" t="s">
        <v>611</v>
      </c>
      <c r="J361" t="str">
        <f t="shared" si="5"/>
        <v>DURATEX</v>
      </c>
    </row>
    <row r="362" spans="1:10" x14ac:dyDescent="0.25">
      <c r="A362" s="9" t="s">
        <v>178</v>
      </c>
      <c r="B362" s="65" t="s">
        <v>228</v>
      </c>
      <c r="D362" t="s">
        <v>650</v>
      </c>
      <c r="E362" s="1" t="s">
        <v>610</v>
      </c>
      <c r="F362" s="1"/>
      <c r="G362" s="1"/>
      <c r="H362" t="s">
        <v>85</v>
      </c>
      <c r="I362" s="1" t="s">
        <v>611</v>
      </c>
      <c r="J362" t="str">
        <f t="shared" si="5"/>
        <v>DURATEX</v>
      </c>
    </row>
    <row r="363" spans="1:10" x14ac:dyDescent="0.25">
      <c r="A363" s="65" t="s">
        <v>584</v>
      </c>
      <c r="B363" s="66" t="s">
        <v>614</v>
      </c>
      <c r="D363" t="s">
        <v>651</v>
      </c>
      <c r="E363" s="1" t="s">
        <v>614</v>
      </c>
      <c r="F363" s="1"/>
      <c r="G363" s="1"/>
      <c r="H363" t="s">
        <v>85</v>
      </c>
      <c r="I363" s="1" t="s">
        <v>611</v>
      </c>
      <c r="J363" t="str">
        <f t="shared" si="5"/>
        <v>DURATEX</v>
      </c>
    </row>
    <row r="364" spans="1:10" x14ac:dyDescent="0.25">
      <c r="A364" s="9" t="s">
        <v>179</v>
      </c>
      <c r="B364" s="65" t="s">
        <v>223</v>
      </c>
      <c r="D364" t="s">
        <v>648</v>
      </c>
      <c r="E364" s="1" t="s">
        <v>610</v>
      </c>
      <c r="F364" s="1"/>
      <c r="G364" s="1"/>
      <c r="H364" t="s">
        <v>85</v>
      </c>
      <c r="I364" s="1" t="s">
        <v>611</v>
      </c>
      <c r="J364" t="str">
        <f t="shared" si="5"/>
        <v>DURATEX</v>
      </c>
    </row>
    <row r="365" spans="1:10" x14ac:dyDescent="0.25">
      <c r="A365" s="9" t="s">
        <v>180</v>
      </c>
      <c r="B365" s="65" t="s">
        <v>225</v>
      </c>
      <c r="D365" t="s">
        <v>652</v>
      </c>
      <c r="E365" s="1" t="s">
        <v>610</v>
      </c>
      <c r="F365" s="1"/>
      <c r="G365" s="1"/>
      <c r="H365" t="s">
        <v>85</v>
      </c>
      <c r="I365" s="1" t="s">
        <v>611</v>
      </c>
      <c r="J365" t="str">
        <f t="shared" si="5"/>
        <v>DURATEX</v>
      </c>
    </row>
    <row r="366" spans="1:10" x14ac:dyDescent="0.25">
      <c r="A366" s="9" t="s">
        <v>181</v>
      </c>
      <c r="B366" s="65" t="s">
        <v>225</v>
      </c>
      <c r="D366" t="s">
        <v>653</v>
      </c>
      <c r="E366" s="1" t="s">
        <v>614</v>
      </c>
      <c r="F366" s="1"/>
      <c r="G366" s="1"/>
      <c r="H366" t="s">
        <v>85</v>
      </c>
      <c r="I366" s="1" t="s">
        <v>611</v>
      </c>
      <c r="J366" t="str">
        <f t="shared" si="5"/>
        <v>DURATEX</v>
      </c>
    </row>
    <row r="367" spans="1:10" x14ac:dyDescent="0.25">
      <c r="A367" s="9" t="s">
        <v>182</v>
      </c>
      <c r="B367" s="65" t="s">
        <v>223</v>
      </c>
      <c r="D367" t="s">
        <v>655</v>
      </c>
      <c r="E367" s="1" t="s">
        <v>614</v>
      </c>
      <c r="F367" s="1"/>
      <c r="G367" s="1"/>
      <c r="H367" t="s">
        <v>85</v>
      </c>
      <c r="I367" s="1" t="s">
        <v>611</v>
      </c>
      <c r="J367" t="str">
        <f t="shared" si="5"/>
        <v>DURATEX</v>
      </c>
    </row>
    <row r="368" spans="1:10" x14ac:dyDescent="0.25">
      <c r="A368" s="65" t="s">
        <v>585</v>
      </c>
      <c r="B368" s="66" t="s">
        <v>614</v>
      </c>
      <c r="D368" t="s">
        <v>654</v>
      </c>
      <c r="E368" s="1" t="s">
        <v>614</v>
      </c>
      <c r="F368" s="1"/>
      <c r="G368" s="1"/>
      <c r="H368" t="s">
        <v>85</v>
      </c>
      <c r="I368" s="1" t="s">
        <v>611</v>
      </c>
      <c r="J368" t="str">
        <f t="shared" si="5"/>
        <v>DURATEX</v>
      </c>
    </row>
    <row r="369" spans="1:10" x14ac:dyDescent="0.25">
      <c r="A369" s="65" t="s">
        <v>586</v>
      </c>
      <c r="B369" s="66" t="s">
        <v>610</v>
      </c>
      <c r="D369" t="s">
        <v>656</v>
      </c>
      <c r="E369" s="1" t="s">
        <v>610</v>
      </c>
      <c r="F369" s="1"/>
      <c r="G369" s="1"/>
      <c r="H369" t="s">
        <v>85</v>
      </c>
      <c r="I369" s="1" t="s">
        <v>611</v>
      </c>
      <c r="J369" t="str">
        <f t="shared" si="5"/>
        <v>DURATEX</v>
      </c>
    </row>
    <row r="370" spans="1:10" x14ac:dyDescent="0.25">
      <c r="A370" s="65" t="s">
        <v>587</v>
      </c>
      <c r="B370" s="66" t="s">
        <v>610</v>
      </c>
      <c r="D370" t="s">
        <v>520</v>
      </c>
      <c r="E370" s="1" t="s">
        <v>610</v>
      </c>
      <c r="F370" s="1"/>
      <c r="G370" s="1"/>
      <c r="H370" t="s">
        <v>85</v>
      </c>
      <c r="I370" s="1" t="s">
        <v>611</v>
      </c>
      <c r="J370" t="str">
        <f t="shared" si="5"/>
        <v>DURATEX</v>
      </c>
    </row>
    <row r="371" spans="1:10" x14ac:dyDescent="0.25">
      <c r="A371" s="9" t="s">
        <v>183</v>
      </c>
      <c r="B371" s="65" t="s">
        <v>224</v>
      </c>
      <c r="D371" t="s">
        <v>521</v>
      </c>
      <c r="E371" s="1" t="s">
        <v>225</v>
      </c>
      <c r="F371" s="1"/>
      <c r="G371" s="1"/>
      <c r="H371" t="s">
        <v>85</v>
      </c>
      <c r="I371" s="1" t="s">
        <v>611</v>
      </c>
      <c r="J371" t="str">
        <f t="shared" si="5"/>
        <v>DURATEX</v>
      </c>
    </row>
    <row r="372" spans="1:10" x14ac:dyDescent="0.25">
      <c r="A372" s="9" t="s">
        <v>184</v>
      </c>
      <c r="B372" s="65" t="s">
        <v>32</v>
      </c>
      <c r="D372" t="s">
        <v>522</v>
      </c>
      <c r="E372" s="1" t="s">
        <v>610</v>
      </c>
      <c r="F372" s="1"/>
      <c r="G372" s="1"/>
      <c r="H372" t="s">
        <v>404</v>
      </c>
      <c r="I372" s="1" t="s">
        <v>411</v>
      </c>
      <c r="J372" t="str">
        <f t="shared" si="5"/>
        <v>ARAUCO</v>
      </c>
    </row>
    <row r="373" spans="1:10" x14ac:dyDescent="0.25">
      <c r="A373" s="65" t="s">
        <v>676</v>
      </c>
      <c r="B373" s="66" t="s">
        <v>610</v>
      </c>
      <c r="D373" t="s">
        <v>523</v>
      </c>
      <c r="E373" s="1" t="s">
        <v>610</v>
      </c>
      <c r="F373" s="1"/>
      <c r="G373" s="1"/>
      <c r="H373" s="31" t="s">
        <v>502</v>
      </c>
      <c r="I373" s="32" t="s">
        <v>612</v>
      </c>
      <c r="J373" t="str">
        <f t="shared" si="5"/>
        <v>MAB DESING</v>
      </c>
    </row>
    <row r="374" spans="1:10" x14ac:dyDescent="0.25">
      <c r="A374" s="65" t="s">
        <v>591</v>
      </c>
      <c r="B374" s="66" t="s">
        <v>610</v>
      </c>
      <c r="D374" t="s">
        <v>524</v>
      </c>
      <c r="E374" s="1" t="s">
        <v>610</v>
      </c>
      <c r="F374" s="1"/>
      <c r="G374" s="1"/>
      <c r="H374" t="s">
        <v>503</v>
      </c>
      <c r="I374" s="1" t="s">
        <v>610</v>
      </c>
      <c r="J374" t="str">
        <f t="shared" si="5"/>
        <v>No</v>
      </c>
    </row>
    <row r="375" spans="1:10" x14ac:dyDescent="0.25">
      <c r="A375" s="65" t="s">
        <v>678</v>
      </c>
      <c r="B375" s="66" t="s">
        <v>610</v>
      </c>
      <c r="D375" t="s">
        <v>525</v>
      </c>
      <c r="E375" s="1" t="s">
        <v>610</v>
      </c>
      <c r="F375" s="1"/>
      <c r="G375" s="1"/>
      <c r="H375" t="s">
        <v>87</v>
      </c>
      <c r="I375" s="1" t="s">
        <v>611</v>
      </c>
      <c r="J375" t="str">
        <f t="shared" si="5"/>
        <v>PIZANO</v>
      </c>
    </row>
    <row r="376" spans="1:10" x14ac:dyDescent="0.25">
      <c r="A376" s="9" t="s">
        <v>185</v>
      </c>
      <c r="B376" s="65" t="s">
        <v>223</v>
      </c>
      <c r="D376" t="s">
        <v>526</v>
      </c>
      <c r="E376" s="1" t="s">
        <v>614</v>
      </c>
      <c r="F376" s="1"/>
      <c r="G376" s="1"/>
      <c r="H376" t="s">
        <v>88</v>
      </c>
      <c r="I376" s="1" t="s">
        <v>611</v>
      </c>
      <c r="J376" t="str">
        <f t="shared" si="5"/>
        <v>PRIMADERA</v>
      </c>
    </row>
    <row r="377" spans="1:10" x14ac:dyDescent="0.25">
      <c r="A377" s="9" t="s">
        <v>186</v>
      </c>
      <c r="B377" s="65" t="s">
        <v>223</v>
      </c>
      <c r="D377" t="s">
        <v>527</v>
      </c>
      <c r="E377" s="1" t="s">
        <v>627</v>
      </c>
      <c r="F377" s="1"/>
      <c r="G377" s="1"/>
      <c r="H377" t="s">
        <v>88</v>
      </c>
      <c r="I377" s="1" t="s">
        <v>611</v>
      </c>
      <c r="J377" t="str">
        <f t="shared" si="5"/>
        <v>PRIMADERA</v>
      </c>
    </row>
    <row r="378" spans="1:10" x14ac:dyDescent="0.25">
      <c r="A378" s="9" t="s">
        <v>187</v>
      </c>
      <c r="B378" s="65" t="s">
        <v>226</v>
      </c>
      <c r="D378" t="s">
        <v>657</v>
      </c>
      <c r="E378" s="1" t="s">
        <v>610</v>
      </c>
      <c r="F378" s="1"/>
      <c r="G378" s="1"/>
      <c r="H378" t="s">
        <v>88</v>
      </c>
      <c r="I378" s="1" t="s">
        <v>611</v>
      </c>
      <c r="J378" t="str">
        <f t="shared" si="5"/>
        <v>PRIMADERA</v>
      </c>
    </row>
    <row r="379" spans="1:10" x14ac:dyDescent="0.25">
      <c r="A379" s="65" t="s">
        <v>592</v>
      </c>
      <c r="B379" s="66" t="s">
        <v>627</v>
      </c>
      <c r="D379" t="s">
        <v>658</v>
      </c>
      <c r="E379" s="1" t="s">
        <v>614</v>
      </c>
      <c r="F379" s="1"/>
      <c r="G379" s="1"/>
      <c r="H379" t="s">
        <v>89</v>
      </c>
      <c r="I379" s="1" t="s">
        <v>611</v>
      </c>
      <c r="J379" t="str">
        <f t="shared" si="5"/>
        <v>MASISA</v>
      </c>
    </row>
    <row r="380" spans="1:10" x14ac:dyDescent="0.25">
      <c r="A380" s="9" t="s">
        <v>188</v>
      </c>
      <c r="B380" s="65" t="s">
        <v>227</v>
      </c>
      <c r="D380" t="s">
        <v>659</v>
      </c>
      <c r="E380" s="1" t="s">
        <v>610</v>
      </c>
      <c r="F380" s="1"/>
      <c r="G380" s="1"/>
      <c r="H380" t="s">
        <v>90</v>
      </c>
      <c r="I380" s="1" t="s">
        <v>240</v>
      </c>
      <c r="J380" t="str">
        <f t="shared" si="5"/>
        <v>OTROSTRIPLEX</v>
      </c>
    </row>
    <row r="381" spans="1:10" x14ac:dyDescent="0.25">
      <c r="A381" s="9" t="s">
        <v>189</v>
      </c>
      <c r="B381" s="65" t="s">
        <v>224</v>
      </c>
      <c r="D381" t="s">
        <v>533</v>
      </c>
      <c r="E381" t="s">
        <v>610</v>
      </c>
      <c r="F381" s="1"/>
      <c r="G381" s="1"/>
      <c r="H381" t="s">
        <v>90</v>
      </c>
      <c r="I381" s="1" t="s">
        <v>240</v>
      </c>
      <c r="J381" t="str">
        <f t="shared" si="5"/>
        <v>OTROSTRIPLEX</v>
      </c>
    </row>
    <row r="382" spans="1:10" x14ac:dyDescent="0.25">
      <c r="A382" s="9" t="s">
        <v>190</v>
      </c>
      <c r="B382" s="65" t="s">
        <v>32</v>
      </c>
      <c r="D382" t="s">
        <v>534</v>
      </c>
      <c r="E382" t="s">
        <v>610</v>
      </c>
      <c r="F382" s="1"/>
      <c r="G382" s="1"/>
      <c r="H382" t="s">
        <v>90</v>
      </c>
      <c r="I382" s="1" t="s">
        <v>240</v>
      </c>
      <c r="J382" t="str">
        <f t="shared" si="5"/>
        <v>OTROSTRIPLEX</v>
      </c>
    </row>
    <row r="383" spans="1:10" x14ac:dyDescent="0.25">
      <c r="A383" s="9" t="s">
        <v>191</v>
      </c>
      <c r="B383" s="65" t="s">
        <v>225</v>
      </c>
      <c r="D383" t="s">
        <v>535</v>
      </c>
      <c r="E383" t="s">
        <v>610</v>
      </c>
      <c r="F383" s="1"/>
      <c r="G383" s="1"/>
      <c r="H383" t="s">
        <v>90</v>
      </c>
      <c r="I383" s="1" t="s">
        <v>240</v>
      </c>
      <c r="J383" t="str">
        <f t="shared" si="5"/>
        <v>OTROSTRIPLEX</v>
      </c>
    </row>
    <row r="384" spans="1:10" x14ac:dyDescent="0.25">
      <c r="A384" s="9" t="s">
        <v>192</v>
      </c>
      <c r="B384" s="65" t="s">
        <v>226</v>
      </c>
      <c r="D384" t="s">
        <v>660</v>
      </c>
      <c r="E384" t="s">
        <v>610</v>
      </c>
      <c r="F384" s="1"/>
      <c r="G384" s="1"/>
      <c r="H384" t="s">
        <v>90</v>
      </c>
      <c r="I384" s="1" t="s">
        <v>240</v>
      </c>
      <c r="J384" t="str">
        <f t="shared" si="5"/>
        <v>OTROSTRIPLEX</v>
      </c>
    </row>
    <row r="385" spans="1:10" x14ac:dyDescent="0.25">
      <c r="A385" s="9" t="s">
        <v>193</v>
      </c>
      <c r="B385" s="65" t="s">
        <v>172</v>
      </c>
      <c r="D385" t="s">
        <v>539</v>
      </c>
      <c r="E385" t="s">
        <v>610</v>
      </c>
      <c r="F385" s="1"/>
      <c r="G385" s="1"/>
      <c r="H385" t="s">
        <v>312</v>
      </c>
      <c r="I385" s="1" t="s">
        <v>612</v>
      </c>
      <c r="J385" t="str">
        <f t="shared" si="5"/>
        <v>REHAU</v>
      </c>
    </row>
    <row r="386" spans="1:10" x14ac:dyDescent="0.25">
      <c r="A386" s="9" t="s">
        <v>193</v>
      </c>
      <c r="B386" s="65" t="s">
        <v>172</v>
      </c>
      <c r="D386" t="s">
        <v>540</v>
      </c>
      <c r="E386" t="s">
        <v>610</v>
      </c>
      <c r="F386" s="1"/>
      <c r="G386" s="1"/>
      <c r="H386" s="31" t="s">
        <v>504</v>
      </c>
      <c r="I386" s="32" t="s">
        <v>612</v>
      </c>
      <c r="J386" t="str">
        <f t="shared" si="5"/>
        <v>MAB DESING</v>
      </c>
    </row>
    <row r="387" spans="1:10" x14ac:dyDescent="0.25">
      <c r="A387" s="9" t="s">
        <v>194</v>
      </c>
      <c r="B387" s="65" t="s">
        <v>32</v>
      </c>
      <c r="D387" t="s">
        <v>541</v>
      </c>
      <c r="E387" t="s">
        <v>610</v>
      </c>
      <c r="F387" s="1"/>
      <c r="G387" s="1"/>
      <c r="H387" t="s">
        <v>315</v>
      </c>
      <c r="I387" s="1" t="s">
        <v>612</v>
      </c>
      <c r="J387" t="str">
        <f t="shared" ref="J387:J450" si="6">IFERROR(VLOOKUP($H$2:$H$9986,$D$2:$E$5000,2,FALSE),"No")</f>
        <v>REHAU</v>
      </c>
    </row>
    <row r="388" spans="1:10" x14ac:dyDescent="0.25">
      <c r="A388" s="9" t="s">
        <v>432</v>
      </c>
      <c r="B388" s="65" t="s">
        <v>360</v>
      </c>
      <c r="D388" t="s">
        <v>661</v>
      </c>
      <c r="E388" t="s">
        <v>614</v>
      </c>
      <c r="F388" s="1"/>
      <c r="G388" s="1"/>
      <c r="H388" t="s">
        <v>325</v>
      </c>
      <c r="I388" s="1" t="s">
        <v>612</v>
      </c>
      <c r="J388" t="str">
        <f t="shared" si="6"/>
        <v>REHAU</v>
      </c>
    </row>
    <row r="389" spans="1:10" x14ac:dyDescent="0.25">
      <c r="A389" s="65" t="s">
        <v>593</v>
      </c>
      <c r="B389" s="66" t="s">
        <v>610</v>
      </c>
      <c r="D389" t="s">
        <v>543</v>
      </c>
      <c r="E389" t="s">
        <v>627</v>
      </c>
      <c r="F389" s="1"/>
      <c r="G389" s="1"/>
      <c r="H389" t="s">
        <v>91</v>
      </c>
      <c r="I389" s="1" t="s">
        <v>611</v>
      </c>
      <c r="J389" t="str">
        <f t="shared" si="6"/>
        <v>DURATEX</v>
      </c>
    </row>
    <row r="390" spans="1:10" x14ac:dyDescent="0.25">
      <c r="A390" s="65" t="s">
        <v>679</v>
      </c>
      <c r="B390" s="66" t="s">
        <v>610</v>
      </c>
      <c r="D390" t="s">
        <v>662</v>
      </c>
      <c r="E390" t="s">
        <v>610</v>
      </c>
      <c r="F390" s="1"/>
      <c r="G390" s="1"/>
      <c r="H390" t="s">
        <v>372</v>
      </c>
      <c r="I390" s="1" t="s">
        <v>616</v>
      </c>
      <c r="J390" t="str">
        <f t="shared" si="6"/>
        <v>ARAUCO</v>
      </c>
    </row>
    <row r="391" spans="1:10" x14ac:dyDescent="0.25">
      <c r="A391" s="65" t="s">
        <v>680</v>
      </c>
      <c r="B391" s="66" t="s">
        <v>614</v>
      </c>
      <c r="D391" t="s">
        <v>663</v>
      </c>
      <c r="E391" t="s">
        <v>614</v>
      </c>
      <c r="F391" s="1"/>
      <c r="G391" s="1"/>
      <c r="H391" t="s">
        <v>375</v>
      </c>
      <c r="I391" s="1" t="s">
        <v>616</v>
      </c>
      <c r="J391" t="str">
        <f t="shared" si="6"/>
        <v>ARAUCO</v>
      </c>
    </row>
    <row r="392" spans="1:10" x14ac:dyDescent="0.25">
      <c r="A392" s="65" t="s">
        <v>683</v>
      </c>
      <c r="B392" s="66" t="s">
        <v>614</v>
      </c>
      <c r="D392" t="s">
        <v>664</v>
      </c>
      <c r="E392" t="s">
        <v>614</v>
      </c>
      <c r="F392" s="1"/>
      <c r="G392" s="1"/>
      <c r="H392" t="s">
        <v>369</v>
      </c>
      <c r="I392" s="1" t="s">
        <v>616</v>
      </c>
      <c r="J392" t="str">
        <f t="shared" si="6"/>
        <v>ARAUCO</v>
      </c>
    </row>
    <row r="393" spans="1:10" x14ac:dyDescent="0.25">
      <c r="A393" s="9" t="s">
        <v>195</v>
      </c>
      <c r="B393" s="65" t="s">
        <v>172</v>
      </c>
      <c r="D393" t="s">
        <v>471</v>
      </c>
      <c r="E393" t="s">
        <v>627</v>
      </c>
      <c r="F393" s="1"/>
      <c r="G393" s="1"/>
      <c r="H393" t="s">
        <v>371</v>
      </c>
      <c r="I393" s="1" t="s">
        <v>616</v>
      </c>
      <c r="J393" t="str">
        <f t="shared" si="6"/>
        <v>ARAUCO</v>
      </c>
    </row>
    <row r="394" spans="1:10" x14ac:dyDescent="0.25">
      <c r="A394" s="65" t="s">
        <v>596</v>
      </c>
      <c r="B394" s="9" t="s">
        <v>610</v>
      </c>
      <c r="D394" t="s">
        <v>546</v>
      </c>
      <c r="E394" t="s">
        <v>627</v>
      </c>
      <c r="F394" s="1"/>
      <c r="G394" s="1"/>
      <c r="H394" t="s">
        <v>374</v>
      </c>
      <c r="I394" s="1" t="s">
        <v>616</v>
      </c>
      <c r="J394" t="str">
        <f t="shared" si="6"/>
        <v>ARAUCO</v>
      </c>
    </row>
    <row r="395" spans="1:10" x14ac:dyDescent="0.25">
      <c r="A395" s="65" t="s">
        <v>684</v>
      </c>
      <c r="B395" s="66" t="s">
        <v>614</v>
      </c>
      <c r="D395" t="s">
        <v>547</v>
      </c>
      <c r="E395" t="s">
        <v>627</v>
      </c>
      <c r="F395" s="1"/>
      <c r="G395" s="1"/>
      <c r="H395" t="s">
        <v>370</v>
      </c>
      <c r="I395" s="1" t="s">
        <v>616</v>
      </c>
      <c r="J395" t="str">
        <f t="shared" si="6"/>
        <v>ARAUCO</v>
      </c>
    </row>
    <row r="396" spans="1:10" x14ac:dyDescent="0.25">
      <c r="A396" s="9" t="s">
        <v>196</v>
      </c>
      <c r="B396" s="65" t="s">
        <v>225</v>
      </c>
      <c r="D396" t="s">
        <v>548</v>
      </c>
      <c r="E396" t="s">
        <v>627</v>
      </c>
      <c r="F396" s="1"/>
      <c r="G396" s="1"/>
      <c r="H396" s="31" t="s">
        <v>505</v>
      </c>
      <c r="I396" s="32" t="s">
        <v>610</v>
      </c>
      <c r="J396" t="str">
        <f t="shared" si="6"/>
        <v>MDF ENCHAPI</v>
      </c>
    </row>
    <row r="397" spans="1:10" x14ac:dyDescent="0.25">
      <c r="A397" s="9" t="s">
        <v>197</v>
      </c>
      <c r="B397" s="65" t="s">
        <v>223</v>
      </c>
      <c r="D397" t="s">
        <v>145</v>
      </c>
      <c r="E397" t="s">
        <v>627</v>
      </c>
      <c r="F397" s="1"/>
      <c r="G397" s="1"/>
      <c r="H397" s="31" t="s">
        <v>505</v>
      </c>
      <c r="I397" s="32" t="s">
        <v>610</v>
      </c>
      <c r="J397" t="str">
        <f t="shared" si="6"/>
        <v>MDF ENCHAPI</v>
      </c>
    </row>
    <row r="398" spans="1:10" x14ac:dyDescent="0.25">
      <c r="A398" s="9" t="s">
        <v>198</v>
      </c>
      <c r="B398" s="65" t="s">
        <v>32</v>
      </c>
      <c r="D398" t="s">
        <v>549</v>
      </c>
      <c r="E398" t="s">
        <v>614</v>
      </c>
      <c r="F398" s="1"/>
      <c r="G398" s="1"/>
      <c r="H398" s="31" t="s">
        <v>505</v>
      </c>
      <c r="I398" s="32" t="s">
        <v>614</v>
      </c>
      <c r="J398" t="str">
        <f t="shared" si="6"/>
        <v>MDF ENCHAPI</v>
      </c>
    </row>
    <row r="399" spans="1:10" x14ac:dyDescent="0.25">
      <c r="A399" s="9" t="s">
        <v>199</v>
      </c>
      <c r="B399" s="65" t="s">
        <v>32</v>
      </c>
      <c r="D399" t="s">
        <v>550</v>
      </c>
      <c r="E399" t="s">
        <v>610</v>
      </c>
      <c r="F399" s="1"/>
      <c r="G399" s="1"/>
      <c r="H399" s="31" t="s">
        <v>506</v>
      </c>
      <c r="I399" s="32" t="s">
        <v>610</v>
      </c>
      <c r="J399" t="str">
        <f t="shared" si="6"/>
        <v>MDF ENCHAPI</v>
      </c>
    </row>
    <row r="400" spans="1:10" x14ac:dyDescent="0.25">
      <c r="A400" s="65" t="s">
        <v>597</v>
      </c>
      <c r="B400" s="9" t="s">
        <v>624</v>
      </c>
      <c r="D400" t="s">
        <v>552</v>
      </c>
      <c r="E400" t="s">
        <v>610</v>
      </c>
      <c r="F400" s="1"/>
      <c r="G400" s="1"/>
      <c r="H400" t="s">
        <v>331</v>
      </c>
      <c r="I400" s="1" t="s">
        <v>612</v>
      </c>
      <c r="J400" t="str">
        <f t="shared" si="6"/>
        <v>REHAU</v>
      </c>
    </row>
    <row r="401" spans="1:10" x14ac:dyDescent="0.25">
      <c r="A401" s="9" t="s">
        <v>398</v>
      </c>
      <c r="B401" s="65" t="s">
        <v>396</v>
      </c>
      <c r="D401" t="s">
        <v>665</v>
      </c>
      <c r="E401" t="s">
        <v>610</v>
      </c>
      <c r="F401" s="1"/>
      <c r="G401" s="1"/>
      <c r="H401" t="s">
        <v>92</v>
      </c>
      <c r="I401" s="1" t="s">
        <v>240</v>
      </c>
      <c r="J401" t="str">
        <f t="shared" si="6"/>
        <v>ARBORIENTE</v>
      </c>
    </row>
    <row r="402" spans="1:10" x14ac:dyDescent="0.25">
      <c r="A402" s="9" t="s">
        <v>200</v>
      </c>
      <c r="B402" s="65" t="s">
        <v>225</v>
      </c>
      <c r="D402" t="s">
        <v>666</v>
      </c>
      <c r="E402" t="s">
        <v>614</v>
      </c>
      <c r="F402" s="1"/>
      <c r="G402" s="1"/>
      <c r="H402" t="s">
        <v>92</v>
      </c>
      <c r="I402" s="1" t="s">
        <v>240</v>
      </c>
      <c r="J402" t="str">
        <f t="shared" si="6"/>
        <v>ARBORIENTE</v>
      </c>
    </row>
    <row r="403" spans="1:10" x14ac:dyDescent="0.25">
      <c r="A403" s="9" t="s">
        <v>201</v>
      </c>
      <c r="B403" s="65" t="s">
        <v>32</v>
      </c>
      <c r="D403" t="s">
        <v>667</v>
      </c>
      <c r="E403" t="s">
        <v>610</v>
      </c>
      <c r="F403" s="1"/>
      <c r="G403" s="1"/>
      <c r="H403" t="s">
        <v>92</v>
      </c>
      <c r="I403" s="1" t="s">
        <v>240</v>
      </c>
      <c r="J403" t="str">
        <f t="shared" si="6"/>
        <v>ARBORIENTE</v>
      </c>
    </row>
    <row r="404" spans="1:10" x14ac:dyDescent="0.25">
      <c r="A404" s="9" t="s">
        <v>368</v>
      </c>
      <c r="B404" s="65" t="s">
        <v>360</v>
      </c>
      <c r="D404" t="s">
        <v>668</v>
      </c>
      <c r="E404" t="s">
        <v>614</v>
      </c>
      <c r="F404" s="1"/>
      <c r="G404" s="1"/>
      <c r="H404" t="s">
        <v>92</v>
      </c>
      <c r="I404" s="1" t="s">
        <v>240</v>
      </c>
      <c r="J404" t="str">
        <f t="shared" si="6"/>
        <v>ARBORIENTE</v>
      </c>
    </row>
    <row r="405" spans="1:10" x14ac:dyDescent="0.25">
      <c r="A405" s="9" t="s">
        <v>284</v>
      </c>
      <c r="B405" s="65" t="s">
        <v>226</v>
      </c>
      <c r="D405" t="s">
        <v>556</v>
      </c>
      <c r="E405" t="s">
        <v>627</v>
      </c>
      <c r="F405" s="1"/>
      <c r="G405" s="1"/>
      <c r="H405" t="s">
        <v>92</v>
      </c>
      <c r="I405" s="1" t="s">
        <v>240</v>
      </c>
      <c r="J405" t="str">
        <f t="shared" si="6"/>
        <v>ARBORIENTE</v>
      </c>
    </row>
    <row r="406" spans="1:10" x14ac:dyDescent="0.25">
      <c r="A406" s="65" t="s">
        <v>698</v>
      </c>
      <c r="B406" s="9" t="s">
        <v>225</v>
      </c>
      <c r="D406" t="s">
        <v>557</v>
      </c>
      <c r="E406" t="s">
        <v>627</v>
      </c>
      <c r="G406" s="1"/>
      <c r="H406" t="s">
        <v>92</v>
      </c>
      <c r="I406" s="1" t="s">
        <v>240</v>
      </c>
      <c r="J406" t="str">
        <f t="shared" si="6"/>
        <v>ARBORIENTE</v>
      </c>
    </row>
    <row r="407" spans="1:10" x14ac:dyDescent="0.25">
      <c r="A407" s="9" t="s">
        <v>416</v>
      </c>
      <c r="B407" s="65" t="s">
        <v>32</v>
      </c>
      <c r="D407" t="s">
        <v>562</v>
      </c>
      <c r="E407" t="s">
        <v>627</v>
      </c>
      <c r="G407" s="1"/>
      <c r="H407" t="s">
        <v>92</v>
      </c>
      <c r="I407" s="1" t="s">
        <v>240</v>
      </c>
      <c r="J407" t="str">
        <f t="shared" si="6"/>
        <v>ARBORIENTE</v>
      </c>
    </row>
    <row r="408" spans="1:10" x14ac:dyDescent="0.25">
      <c r="A408" s="9" t="s">
        <v>343</v>
      </c>
      <c r="B408" s="65" t="s">
        <v>32</v>
      </c>
      <c r="D408" t="s">
        <v>669</v>
      </c>
      <c r="E408" t="s">
        <v>614</v>
      </c>
      <c r="G408" s="1"/>
      <c r="H408" t="s">
        <v>93</v>
      </c>
      <c r="I408" s="1" t="s">
        <v>611</v>
      </c>
      <c r="J408" t="str">
        <f t="shared" si="6"/>
        <v>PIZANO</v>
      </c>
    </row>
    <row r="409" spans="1:10" x14ac:dyDescent="0.25">
      <c r="A409" s="9" t="s">
        <v>363</v>
      </c>
      <c r="B409" s="65" t="s">
        <v>360</v>
      </c>
      <c r="D409" t="s">
        <v>670</v>
      </c>
      <c r="E409" t="s">
        <v>610</v>
      </c>
      <c r="G409" s="1"/>
      <c r="H409" t="s">
        <v>507</v>
      </c>
      <c r="I409" s="1" t="s">
        <v>617</v>
      </c>
      <c r="J409" t="str">
        <f t="shared" si="6"/>
        <v>No</v>
      </c>
    </row>
    <row r="410" spans="1:10" x14ac:dyDescent="0.25">
      <c r="A410" s="9" t="s">
        <v>202</v>
      </c>
      <c r="B410" s="65" t="s">
        <v>223</v>
      </c>
      <c r="D410" t="s">
        <v>671</v>
      </c>
      <c r="E410" t="s">
        <v>610</v>
      </c>
      <c r="G410" s="1"/>
      <c r="H410" t="s">
        <v>507</v>
      </c>
      <c r="I410" s="1" t="s">
        <v>617</v>
      </c>
      <c r="J410" t="str">
        <f t="shared" si="6"/>
        <v>No</v>
      </c>
    </row>
    <row r="411" spans="1:10" x14ac:dyDescent="0.25">
      <c r="A411" s="9" t="s">
        <v>203</v>
      </c>
      <c r="B411" s="65" t="s">
        <v>32</v>
      </c>
      <c r="D411" t="s">
        <v>672</v>
      </c>
      <c r="E411" t="s">
        <v>614</v>
      </c>
      <c r="G411" s="1"/>
      <c r="H411" t="s">
        <v>507</v>
      </c>
      <c r="I411" s="1" t="s">
        <v>617</v>
      </c>
      <c r="J411" t="str">
        <f t="shared" si="6"/>
        <v>No</v>
      </c>
    </row>
    <row r="412" spans="1:10" x14ac:dyDescent="0.25">
      <c r="A412" s="9" t="s">
        <v>403</v>
      </c>
      <c r="B412" s="65" t="s">
        <v>223</v>
      </c>
      <c r="D412" t="s">
        <v>566</v>
      </c>
      <c r="E412" t="s">
        <v>627</v>
      </c>
      <c r="G412" s="1"/>
      <c r="H412" t="s">
        <v>507</v>
      </c>
      <c r="I412" s="1" t="s">
        <v>617</v>
      </c>
      <c r="J412" t="str">
        <f t="shared" si="6"/>
        <v>No</v>
      </c>
    </row>
    <row r="413" spans="1:10" x14ac:dyDescent="0.25">
      <c r="A413" s="9" t="s">
        <v>280</v>
      </c>
      <c r="B413" s="65" t="s">
        <v>223</v>
      </c>
      <c r="D413" t="s">
        <v>673</v>
      </c>
      <c r="E413" t="s">
        <v>614</v>
      </c>
      <c r="G413" s="1"/>
      <c r="H413" t="s">
        <v>94</v>
      </c>
      <c r="I413" s="1" t="s">
        <v>611</v>
      </c>
      <c r="J413" t="str">
        <f t="shared" si="6"/>
        <v>ARAUCO</v>
      </c>
    </row>
    <row r="414" spans="1:10" x14ac:dyDescent="0.25">
      <c r="A414" s="9" t="s">
        <v>350</v>
      </c>
      <c r="B414" s="65" t="s">
        <v>32</v>
      </c>
      <c r="D414" t="s">
        <v>37</v>
      </c>
      <c r="E414" t="s">
        <v>301</v>
      </c>
      <c r="G414" s="1"/>
      <c r="H414" t="s">
        <v>94</v>
      </c>
      <c r="I414" s="1" t="s">
        <v>611</v>
      </c>
      <c r="J414" t="str">
        <f t="shared" si="6"/>
        <v>ARAUCO</v>
      </c>
    </row>
    <row r="415" spans="1:10" x14ac:dyDescent="0.25">
      <c r="A415" s="9" t="s">
        <v>354</v>
      </c>
      <c r="B415" s="65" t="s">
        <v>32</v>
      </c>
      <c r="D415" t="s">
        <v>628</v>
      </c>
      <c r="E415" t="s">
        <v>301</v>
      </c>
      <c r="G415" s="1"/>
      <c r="H415" s="31" t="s">
        <v>508</v>
      </c>
      <c r="I415" s="32" t="s">
        <v>614</v>
      </c>
      <c r="J415" t="str">
        <f t="shared" si="6"/>
        <v>TRIPLEX ENCHAPI</v>
      </c>
    </row>
    <row r="416" spans="1:10" x14ac:dyDescent="0.25">
      <c r="A416" s="9" t="s">
        <v>400</v>
      </c>
      <c r="B416" s="65" t="s">
        <v>419</v>
      </c>
      <c r="D416" t="s">
        <v>629</v>
      </c>
      <c r="E416" t="s">
        <v>301</v>
      </c>
      <c r="G416" s="1"/>
      <c r="H416" t="s">
        <v>95</v>
      </c>
      <c r="I416" s="1" t="s">
        <v>611</v>
      </c>
      <c r="J416" t="str">
        <f t="shared" si="6"/>
        <v>PRIMADERA</v>
      </c>
    </row>
    <row r="417" spans="1:10" x14ac:dyDescent="0.25">
      <c r="A417" s="9" t="s">
        <v>401</v>
      </c>
      <c r="B417" s="65" t="s">
        <v>419</v>
      </c>
      <c r="D417" t="s">
        <v>630</v>
      </c>
      <c r="E417" t="s">
        <v>301</v>
      </c>
      <c r="G417" s="1"/>
      <c r="H417" t="s">
        <v>95</v>
      </c>
      <c r="I417" s="1" t="s">
        <v>611</v>
      </c>
      <c r="J417" t="str">
        <f t="shared" si="6"/>
        <v>PRIMADERA</v>
      </c>
    </row>
    <row r="418" spans="1:10" x14ac:dyDescent="0.25">
      <c r="A418" s="9" t="s">
        <v>204</v>
      </c>
      <c r="B418" s="65" t="s">
        <v>225</v>
      </c>
      <c r="D418" t="s">
        <v>631</v>
      </c>
      <c r="E418" t="s">
        <v>301</v>
      </c>
      <c r="G418" s="1"/>
      <c r="H418" t="s">
        <v>96</v>
      </c>
      <c r="I418" s="1" t="s">
        <v>611</v>
      </c>
      <c r="J418" t="str">
        <f t="shared" si="6"/>
        <v>DURATEX</v>
      </c>
    </row>
    <row r="419" spans="1:10" x14ac:dyDescent="0.25">
      <c r="A419" s="9" t="s">
        <v>413</v>
      </c>
      <c r="B419" s="65" t="s">
        <v>244</v>
      </c>
      <c r="D419" t="s">
        <v>632</v>
      </c>
      <c r="E419" t="s">
        <v>301</v>
      </c>
      <c r="G419" s="1"/>
      <c r="H419" t="s">
        <v>96</v>
      </c>
      <c r="I419" s="1" t="s">
        <v>611</v>
      </c>
      <c r="J419" t="str">
        <f t="shared" si="6"/>
        <v>DURATEX</v>
      </c>
    </row>
    <row r="420" spans="1:10" x14ac:dyDescent="0.25">
      <c r="A420" s="9" t="s">
        <v>412</v>
      </c>
      <c r="B420" s="65" t="s">
        <v>244</v>
      </c>
      <c r="D420" t="s">
        <v>633</v>
      </c>
      <c r="E420" t="s">
        <v>301</v>
      </c>
      <c r="G420" s="1"/>
      <c r="H420" t="s">
        <v>96</v>
      </c>
      <c r="I420" s="1" t="s">
        <v>611</v>
      </c>
      <c r="J420" t="str">
        <f t="shared" si="6"/>
        <v>DURATEX</v>
      </c>
    </row>
    <row r="421" spans="1:10" x14ac:dyDescent="0.25">
      <c r="A421" s="9" t="s">
        <v>205</v>
      </c>
      <c r="B421" s="65" t="s">
        <v>225</v>
      </c>
      <c r="D421" t="s">
        <v>634</v>
      </c>
      <c r="E421" t="s">
        <v>301</v>
      </c>
      <c r="G421" s="1"/>
      <c r="H421" t="s">
        <v>96</v>
      </c>
      <c r="I421" s="1" t="s">
        <v>611</v>
      </c>
      <c r="J421" t="str">
        <f t="shared" si="6"/>
        <v>DURATEX</v>
      </c>
    </row>
    <row r="422" spans="1:10" x14ac:dyDescent="0.25">
      <c r="A422" s="9" t="s">
        <v>206</v>
      </c>
      <c r="B422" s="65" t="s">
        <v>223</v>
      </c>
      <c r="D422" t="s">
        <v>635</v>
      </c>
      <c r="E422" t="s">
        <v>301</v>
      </c>
      <c r="G422" s="1"/>
      <c r="H422" t="s">
        <v>96</v>
      </c>
      <c r="I422" s="1" t="s">
        <v>611</v>
      </c>
      <c r="J422" t="str">
        <f t="shared" si="6"/>
        <v>DURATEX</v>
      </c>
    </row>
    <row r="423" spans="1:10" x14ac:dyDescent="0.25">
      <c r="A423" s="65" t="s">
        <v>699</v>
      </c>
      <c r="B423" s="9" t="s">
        <v>225</v>
      </c>
      <c r="D423" t="s">
        <v>674</v>
      </c>
      <c r="E423" t="s">
        <v>614</v>
      </c>
      <c r="G423" s="1"/>
      <c r="H423" t="s">
        <v>96</v>
      </c>
      <c r="I423" s="1" t="s">
        <v>611</v>
      </c>
      <c r="J423" t="str">
        <f t="shared" si="6"/>
        <v>DURATEX</v>
      </c>
    </row>
    <row r="424" spans="1:10" x14ac:dyDescent="0.25">
      <c r="A424" s="9" t="s">
        <v>399</v>
      </c>
      <c r="B424" s="65" t="s">
        <v>396</v>
      </c>
      <c r="D424" t="s">
        <v>675</v>
      </c>
      <c r="E424" t="s">
        <v>610</v>
      </c>
      <c r="G424" s="1"/>
      <c r="H424" t="s">
        <v>96</v>
      </c>
      <c r="I424" s="1" t="s">
        <v>611</v>
      </c>
      <c r="J424" t="str">
        <f t="shared" si="6"/>
        <v>DURATEX</v>
      </c>
    </row>
    <row r="425" spans="1:10" x14ac:dyDescent="0.25">
      <c r="A425" s="9" t="s">
        <v>397</v>
      </c>
      <c r="B425" s="65" t="s">
        <v>396</v>
      </c>
      <c r="D425" t="s">
        <v>579</v>
      </c>
      <c r="E425" t="s">
        <v>610</v>
      </c>
      <c r="G425" s="1"/>
      <c r="H425" t="s">
        <v>96</v>
      </c>
      <c r="I425" s="1" t="s">
        <v>611</v>
      </c>
      <c r="J425" t="str">
        <f t="shared" si="6"/>
        <v>DURATEX</v>
      </c>
    </row>
    <row r="426" spans="1:10" x14ac:dyDescent="0.25">
      <c r="A426" s="9" t="s">
        <v>207</v>
      </c>
      <c r="B426" s="65" t="s">
        <v>223</v>
      </c>
      <c r="D426" t="s">
        <v>580</v>
      </c>
      <c r="E426" t="s">
        <v>614</v>
      </c>
      <c r="G426" s="1"/>
      <c r="H426" t="s">
        <v>97</v>
      </c>
      <c r="I426" s="1" t="s">
        <v>611</v>
      </c>
      <c r="J426" t="str">
        <f t="shared" si="6"/>
        <v>DURATEX</v>
      </c>
    </row>
    <row r="427" spans="1:10" x14ac:dyDescent="0.25">
      <c r="A427" s="65" t="s">
        <v>681</v>
      </c>
      <c r="B427" s="9" t="s">
        <v>610</v>
      </c>
      <c r="D427" t="s">
        <v>677</v>
      </c>
      <c r="E427" t="s">
        <v>614</v>
      </c>
      <c r="G427" s="1"/>
      <c r="H427" t="s">
        <v>97</v>
      </c>
      <c r="I427" s="1" t="s">
        <v>611</v>
      </c>
      <c r="J427" t="str">
        <f t="shared" si="6"/>
        <v>DURATEX</v>
      </c>
    </row>
    <row r="428" spans="1:10" x14ac:dyDescent="0.25">
      <c r="A428" s="65" t="s">
        <v>599</v>
      </c>
      <c r="B428" s="66" t="s">
        <v>610</v>
      </c>
      <c r="D428" t="s">
        <v>582</v>
      </c>
      <c r="E428" t="s">
        <v>610</v>
      </c>
      <c r="G428" s="1"/>
      <c r="H428" t="s">
        <v>97</v>
      </c>
      <c r="I428" s="1" t="s">
        <v>611</v>
      </c>
      <c r="J428" t="str">
        <f t="shared" si="6"/>
        <v>DURATEX</v>
      </c>
    </row>
    <row r="429" spans="1:10" x14ac:dyDescent="0.25">
      <c r="A429" s="65" t="s">
        <v>600</v>
      </c>
      <c r="B429" s="66" t="s">
        <v>610</v>
      </c>
      <c r="D429" t="s">
        <v>584</v>
      </c>
      <c r="E429" t="s">
        <v>614</v>
      </c>
      <c r="G429" s="1"/>
      <c r="H429" t="s">
        <v>98</v>
      </c>
      <c r="I429" s="1" t="s">
        <v>611</v>
      </c>
      <c r="J429" t="str">
        <f t="shared" si="6"/>
        <v>DURATEX</v>
      </c>
    </row>
    <row r="430" spans="1:10" x14ac:dyDescent="0.25">
      <c r="A430" s="9" t="s">
        <v>208</v>
      </c>
      <c r="B430" s="65" t="s">
        <v>225</v>
      </c>
      <c r="D430" t="s">
        <v>585</v>
      </c>
      <c r="E430" t="s">
        <v>614</v>
      </c>
      <c r="G430" s="1"/>
      <c r="H430" t="s">
        <v>98</v>
      </c>
      <c r="I430" s="1" t="s">
        <v>611</v>
      </c>
      <c r="J430" t="str">
        <f t="shared" si="6"/>
        <v>DURATEX</v>
      </c>
    </row>
    <row r="431" spans="1:10" x14ac:dyDescent="0.25">
      <c r="A431" s="9" t="s">
        <v>300</v>
      </c>
      <c r="B431" s="65" t="s">
        <v>229</v>
      </c>
      <c r="D431" t="s">
        <v>586</v>
      </c>
      <c r="E431" t="s">
        <v>610</v>
      </c>
      <c r="G431" s="1"/>
      <c r="H431" t="s">
        <v>98</v>
      </c>
      <c r="I431" s="1" t="s">
        <v>611</v>
      </c>
      <c r="J431" t="str">
        <f t="shared" si="6"/>
        <v>DURATEX</v>
      </c>
    </row>
    <row r="432" spans="1:10" x14ac:dyDescent="0.25">
      <c r="A432" s="9" t="s">
        <v>209</v>
      </c>
      <c r="B432" s="65" t="s">
        <v>227</v>
      </c>
      <c r="D432" t="s">
        <v>587</v>
      </c>
      <c r="E432" t="s">
        <v>610</v>
      </c>
      <c r="G432" s="1"/>
      <c r="H432" t="s">
        <v>98</v>
      </c>
      <c r="I432" s="1" t="s">
        <v>611</v>
      </c>
      <c r="J432" t="str">
        <f t="shared" si="6"/>
        <v>DURATEX</v>
      </c>
    </row>
    <row r="433" spans="1:10" x14ac:dyDescent="0.25">
      <c r="A433" s="9" t="s">
        <v>210</v>
      </c>
      <c r="B433" s="65" t="s">
        <v>32</v>
      </c>
      <c r="D433" t="s">
        <v>676</v>
      </c>
      <c r="E433" t="s">
        <v>610</v>
      </c>
      <c r="G433" s="1"/>
      <c r="H433" t="s">
        <v>98</v>
      </c>
      <c r="I433" s="1" t="s">
        <v>611</v>
      </c>
      <c r="J433" t="str">
        <f t="shared" si="6"/>
        <v>DURATEX</v>
      </c>
    </row>
    <row r="434" spans="1:10" x14ac:dyDescent="0.25">
      <c r="A434" s="9" t="s">
        <v>211</v>
      </c>
      <c r="B434" s="65" t="s">
        <v>32</v>
      </c>
      <c r="D434" t="s">
        <v>678</v>
      </c>
      <c r="E434" t="s">
        <v>610</v>
      </c>
      <c r="G434" s="1"/>
      <c r="H434" t="s">
        <v>98</v>
      </c>
      <c r="I434" s="1" t="s">
        <v>611</v>
      </c>
      <c r="J434" t="str">
        <f t="shared" si="6"/>
        <v>DURATEX</v>
      </c>
    </row>
    <row r="435" spans="1:10" x14ac:dyDescent="0.25">
      <c r="A435" s="9" t="s">
        <v>346</v>
      </c>
      <c r="B435" s="65" t="s">
        <v>223</v>
      </c>
      <c r="D435" t="s">
        <v>591</v>
      </c>
      <c r="E435" t="s">
        <v>610</v>
      </c>
      <c r="G435" s="1"/>
      <c r="H435" t="s">
        <v>98</v>
      </c>
      <c r="I435" s="1" t="s">
        <v>611</v>
      </c>
      <c r="J435" t="str">
        <f t="shared" si="6"/>
        <v>DURATEX</v>
      </c>
    </row>
    <row r="436" spans="1:10" x14ac:dyDescent="0.25">
      <c r="A436" s="9" t="s">
        <v>212</v>
      </c>
      <c r="B436" s="65" t="s">
        <v>225</v>
      </c>
      <c r="D436" t="s">
        <v>592</v>
      </c>
      <c r="E436" t="s">
        <v>627</v>
      </c>
      <c r="G436" s="1"/>
      <c r="H436" t="s">
        <v>99</v>
      </c>
      <c r="I436" s="1" t="s">
        <v>611</v>
      </c>
      <c r="J436" t="str">
        <f t="shared" si="6"/>
        <v>MADEOFI</v>
      </c>
    </row>
    <row r="437" spans="1:10" x14ac:dyDescent="0.25">
      <c r="A437" s="9" t="s">
        <v>213</v>
      </c>
      <c r="B437" s="65" t="s">
        <v>227</v>
      </c>
      <c r="D437" t="s">
        <v>593</v>
      </c>
      <c r="E437" t="s">
        <v>610</v>
      </c>
      <c r="G437" s="1"/>
      <c r="H437" t="s">
        <v>99</v>
      </c>
      <c r="I437" s="1" t="s">
        <v>611</v>
      </c>
      <c r="J437" t="str">
        <f t="shared" si="6"/>
        <v>MADEOFI</v>
      </c>
    </row>
    <row r="438" spans="1:10" x14ac:dyDescent="0.25">
      <c r="A438" s="9" t="s">
        <v>214</v>
      </c>
      <c r="B438" s="65" t="s">
        <v>223</v>
      </c>
      <c r="D438" t="s">
        <v>679</v>
      </c>
      <c r="E438" t="s">
        <v>610</v>
      </c>
      <c r="G438" s="1"/>
      <c r="H438" t="s">
        <v>99</v>
      </c>
      <c r="I438" s="1" t="s">
        <v>611</v>
      </c>
      <c r="J438" t="str">
        <f t="shared" si="6"/>
        <v>MADEOFI</v>
      </c>
    </row>
    <row r="439" spans="1:10" x14ac:dyDescent="0.25">
      <c r="A439" s="9" t="s">
        <v>318</v>
      </c>
      <c r="B439" s="65" t="s">
        <v>302</v>
      </c>
      <c r="D439" t="s">
        <v>680</v>
      </c>
      <c r="E439" t="s">
        <v>614</v>
      </c>
      <c r="G439" s="1"/>
      <c r="H439" t="s">
        <v>99</v>
      </c>
      <c r="I439" s="1" t="s">
        <v>611</v>
      </c>
      <c r="J439" t="str">
        <f t="shared" si="6"/>
        <v>MADEOFI</v>
      </c>
    </row>
    <row r="440" spans="1:10" x14ac:dyDescent="0.25">
      <c r="A440" s="9" t="s">
        <v>309</v>
      </c>
      <c r="B440" s="65" t="s">
        <v>302</v>
      </c>
      <c r="D440" t="s">
        <v>596</v>
      </c>
      <c r="E440" t="s">
        <v>610</v>
      </c>
      <c r="G440" s="1"/>
      <c r="H440" t="s">
        <v>99</v>
      </c>
      <c r="I440" s="1" t="s">
        <v>611</v>
      </c>
      <c r="J440" t="str">
        <f t="shared" si="6"/>
        <v>MADEOFI</v>
      </c>
    </row>
    <row r="441" spans="1:10" x14ac:dyDescent="0.25">
      <c r="A441" s="65" t="s">
        <v>605</v>
      </c>
      <c r="B441" s="66" t="s">
        <v>610</v>
      </c>
      <c r="D441" t="s">
        <v>597</v>
      </c>
      <c r="E441" t="s">
        <v>624</v>
      </c>
      <c r="G441" s="1"/>
      <c r="H441" s="31" t="s">
        <v>509</v>
      </c>
      <c r="I441" s="32" t="s">
        <v>610</v>
      </c>
      <c r="J441" t="str">
        <f t="shared" si="6"/>
        <v>MDF ENCHAPI</v>
      </c>
    </row>
    <row r="442" spans="1:10" x14ac:dyDescent="0.25">
      <c r="A442" s="9" t="s">
        <v>215</v>
      </c>
      <c r="B442" s="65" t="s">
        <v>227</v>
      </c>
      <c r="D442" t="s">
        <v>681</v>
      </c>
      <c r="E442" t="s">
        <v>610</v>
      </c>
      <c r="G442" s="1"/>
      <c r="H442" s="31" t="s">
        <v>510</v>
      </c>
      <c r="I442" s="32" t="s">
        <v>610</v>
      </c>
      <c r="J442" t="str">
        <f t="shared" si="6"/>
        <v>MDF ENCHAPI</v>
      </c>
    </row>
    <row r="443" spans="1:10" x14ac:dyDescent="0.25">
      <c r="A443" s="9" t="s">
        <v>216</v>
      </c>
      <c r="B443" s="65" t="s">
        <v>223</v>
      </c>
      <c r="D443" t="s">
        <v>599</v>
      </c>
      <c r="E443" t="s">
        <v>610</v>
      </c>
      <c r="G443" s="1"/>
      <c r="H443" s="31" t="s">
        <v>511</v>
      </c>
      <c r="I443" s="32" t="s">
        <v>614</v>
      </c>
      <c r="J443" t="str">
        <f t="shared" si="6"/>
        <v>No</v>
      </c>
    </row>
    <row r="444" spans="1:10" x14ac:dyDescent="0.25">
      <c r="A444" s="65" t="s">
        <v>634</v>
      </c>
      <c r="B444" s="66" t="s">
        <v>301</v>
      </c>
      <c r="D444" t="s">
        <v>600</v>
      </c>
      <c r="E444" t="s">
        <v>610</v>
      </c>
      <c r="G444" s="1"/>
      <c r="H444" s="31" t="s">
        <v>512</v>
      </c>
      <c r="I444" s="32" t="s">
        <v>614</v>
      </c>
      <c r="J444" t="str">
        <f t="shared" si="6"/>
        <v>No</v>
      </c>
    </row>
    <row r="445" spans="1:10" x14ac:dyDescent="0.25">
      <c r="A445" s="9" t="s">
        <v>217</v>
      </c>
      <c r="B445" s="65" t="s">
        <v>32</v>
      </c>
      <c r="D445" t="s">
        <v>682</v>
      </c>
      <c r="E445" t="s">
        <v>614</v>
      </c>
      <c r="G445" s="1"/>
      <c r="H445" s="31" t="s">
        <v>513</v>
      </c>
      <c r="I445" s="32" t="s">
        <v>610</v>
      </c>
      <c r="J445" t="str">
        <f t="shared" si="6"/>
        <v>No</v>
      </c>
    </row>
    <row r="446" spans="1:10" x14ac:dyDescent="0.25">
      <c r="A446" s="65" t="s">
        <v>635</v>
      </c>
      <c r="B446" s="9" t="s">
        <v>301</v>
      </c>
      <c r="D446" t="s">
        <v>683</v>
      </c>
      <c r="E446" t="s">
        <v>614</v>
      </c>
      <c r="G446" s="1"/>
      <c r="H446" t="s">
        <v>513</v>
      </c>
      <c r="I446" s="1" t="s">
        <v>610</v>
      </c>
      <c r="J446" t="str">
        <f t="shared" si="6"/>
        <v>No</v>
      </c>
    </row>
    <row r="447" spans="1:10" x14ac:dyDescent="0.25">
      <c r="A447" s="9" t="s">
        <v>218</v>
      </c>
      <c r="B447" s="65" t="s">
        <v>32</v>
      </c>
      <c r="D447" t="s">
        <v>684</v>
      </c>
      <c r="E447" t="s">
        <v>614</v>
      </c>
      <c r="G447" s="1"/>
      <c r="H447" s="31" t="s">
        <v>513</v>
      </c>
      <c r="I447" s="32" t="s">
        <v>614</v>
      </c>
      <c r="J447" t="str">
        <f t="shared" si="6"/>
        <v>No</v>
      </c>
    </row>
    <row r="448" spans="1:10" x14ac:dyDescent="0.25">
      <c r="A448" s="65" t="s">
        <v>472</v>
      </c>
      <c r="B448" s="66" t="s">
        <v>627</v>
      </c>
      <c r="D448" t="s">
        <v>605</v>
      </c>
      <c r="E448" t="s">
        <v>610</v>
      </c>
      <c r="G448" s="1"/>
      <c r="H448" t="s">
        <v>514</v>
      </c>
      <c r="I448" s="1" t="s">
        <v>614</v>
      </c>
      <c r="J448" t="str">
        <f t="shared" si="6"/>
        <v>No</v>
      </c>
    </row>
    <row r="449" spans="1:10" x14ac:dyDescent="0.25">
      <c r="A449" s="9" t="s">
        <v>219</v>
      </c>
      <c r="B449" s="65" t="s">
        <v>32</v>
      </c>
      <c r="D449" t="s">
        <v>472</v>
      </c>
      <c r="E449" t="s">
        <v>627</v>
      </c>
      <c r="G449" s="1"/>
      <c r="H449" s="31" t="s">
        <v>515</v>
      </c>
      <c r="I449" s="32" t="s">
        <v>610</v>
      </c>
      <c r="J449" t="str">
        <f t="shared" si="6"/>
        <v>No</v>
      </c>
    </row>
    <row r="450" spans="1:10" x14ac:dyDescent="0.25">
      <c r="A450" s="65" t="s">
        <v>693</v>
      </c>
      <c r="B450" s="66" t="s">
        <v>32</v>
      </c>
      <c r="D450" t="s">
        <v>607</v>
      </c>
      <c r="E450" t="s">
        <v>610</v>
      </c>
      <c r="G450" s="1"/>
      <c r="H450" s="31" t="s">
        <v>516</v>
      </c>
      <c r="I450" s="32" t="s">
        <v>610</v>
      </c>
      <c r="J450" t="str">
        <f t="shared" si="6"/>
        <v>No</v>
      </c>
    </row>
    <row r="451" spans="1:10" x14ac:dyDescent="0.25">
      <c r="A451" s="9" t="s">
        <v>256</v>
      </c>
      <c r="B451" s="65" t="s">
        <v>227</v>
      </c>
      <c r="G451" s="1"/>
      <c r="H451" t="s">
        <v>516</v>
      </c>
      <c r="I451" s="1" t="s">
        <v>610</v>
      </c>
      <c r="J451" t="str">
        <f t="shared" ref="J451:J514" si="7">IFERROR(VLOOKUP($H$2:$H$9986,$D$2:$E$5000,2,FALSE),"No")</f>
        <v>No</v>
      </c>
    </row>
    <row r="452" spans="1:10" x14ac:dyDescent="0.25">
      <c r="A452" s="9" t="s">
        <v>426</v>
      </c>
      <c r="B452" s="65" t="s">
        <v>225</v>
      </c>
      <c r="G452" s="1"/>
      <c r="H452" s="31" t="s">
        <v>516</v>
      </c>
      <c r="I452" s="32" t="s">
        <v>614</v>
      </c>
      <c r="J452" t="str">
        <f t="shared" si="7"/>
        <v>No</v>
      </c>
    </row>
    <row r="453" spans="1:10" x14ac:dyDescent="0.25">
      <c r="A453" s="9" t="s">
        <v>269</v>
      </c>
      <c r="B453" s="65" t="s">
        <v>32</v>
      </c>
      <c r="G453" s="1"/>
      <c r="H453" s="31" t="s">
        <v>517</v>
      </c>
      <c r="I453" s="32" t="s">
        <v>614</v>
      </c>
      <c r="J453" t="str">
        <f t="shared" si="7"/>
        <v>No</v>
      </c>
    </row>
    <row r="454" spans="1:10" x14ac:dyDescent="0.25">
      <c r="A454" s="9" t="s">
        <v>221</v>
      </c>
      <c r="B454" s="65" t="s">
        <v>223</v>
      </c>
      <c r="G454" s="1"/>
      <c r="H454" t="s">
        <v>517</v>
      </c>
      <c r="I454" s="1" t="s">
        <v>614</v>
      </c>
      <c r="J454" t="str">
        <f t="shared" si="7"/>
        <v>No</v>
      </c>
    </row>
    <row r="455" spans="1:10" x14ac:dyDescent="0.25">
      <c r="A455" s="9" t="s">
        <v>266</v>
      </c>
      <c r="B455" s="65" t="s">
        <v>223</v>
      </c>
      <c r="G455" s="1"/>
      <c r="H455" s="31" t="s">
        <v>518</v>
      </c>
      <c r="I455" s="32" t="s">
        <v>614</v>
      </c>
      <c r="J455" t="str">
        <f t="shared" si="7"/>
        <v>No</v>
      </c>
    </row>
    <row r="456" spans="1:10" x14ac:dyDescent="0.25">
      <c r="A456" s="9" t="s">
        <v>222</v>
      </c>
      <c r="B456" s="65" t="s">
        <v>227</v>
      </c>
      <c r="G456" s="1"/>
      <c r="H456" s="31" t="s">
        <v>519</v>
      </c>
      <c r="I456" s="32" t="s">
        <v>610</v>
      </c>
      <c r="J456" t="str">
        <f t="shared" si="7"/>
        <v>No</v>
      </c>
    </row>
    <row r="457" spans="1:10" x14ac:dyDescent="0.25">
      <c r="A457" s="65" t="s">
        <v>607</v>
      </c>
      <c r="B457" s="66" t="s">
        <v>610</v>
      </c>
      <c r="G457" s="1"/>
      <c r="H457" t="s">
        <v>100</v>
      </c>
      <c r="I457" s="1" t="s">
        <v>100</v>
      </c>
      <c r="J457" t="str">
        <f t="shared" si="7"/>
        <v>DURATEX</v>
      </c>
    </row>
    <row r="458" spans="1:10" x14ac:dyDescent="0.25">
      <c r="A458" s="9" t="s">
        <v>332</v>
      </c>
      <c r="B458" s="65" t="s">
        <v>229</v>
      </c>
      <c r="G458" s="1"/>
      <c r="H458" t="s">
        <v>100</v>
      </c>
      <c r="I458" s="1" t="s">
        <v>100</v>
      </c>
      <c r="J458" t="str">
        <f t="shared" si="7"/>
        <v>DURATEX</v>
      </c>
    </row>
    <row r="459" spans="1:10" x14ac:dyDescent="0.25">
      <c r="A459" s="9" t="s">
        <v>333</v>
      </c>
      <c r="B459" s="65" t="s">
        <v>229</v>
      </c>
      <c r="G459" s="1"/>
      <c r="H459" t="s">
        <v>100</v>
      </c>
      <c r="I459" s="1" t="s">
        <v>100</v>
      </c>
      <c r="J459" t="str">
        <f t="shared" si="7"/>
        <v>DURATEX</v>
      </c>
    </row>
    <row r="460" spans="1:10" x14ac:dyDescent="0.25">
      <c r="A460" s="9" t="s">
        <v>334</v>
      </c>
      <c r="B460" s="65" t="s">
        <v>229</v>
      </c>
      <c r="G460" s="1"/>
      <c r="H460" t="s">
        <v>100</v>
      </c>
      <c r="I460" s="1" t="s">
        <v>100</v>
      </c>
      <c r="J460" t="str">
        <f t="shared" si="7"/>
        <v>DURATEX</v>
      </c>
    </row>
    <row r="461" spans="1:10" x14ac:dyDescent="0.25">
      <c r="A461" s="9" t="s">
        <v>335</v>
      </c>
      <c r="B461" s="65" t="s">
        <v>229</v>
      </c>
      <c r="G461" s="1"/>
      <c r="H461" t="s">
        <v>100</v>
      </c>
      <c r="I461" s="1" t="s">
        <v>100</v>
      </c>
      <c r="J461" t="str">
        <f t="shared" si="7"/>
        <v>DURATEX</v>
      </c>
    </row>
    <row r="462" spans="1:10" x14ac:dyDescent="0.25">
      <c r="B462" s="66"/>
      <c r="G462" s="1"/>
      <c r="H462" t="s">
        <v>100</v>
      </c>
      <c r="I462" s="1" t="s">
        <v>100</v>
      </c>
      <c r="J462" t="str">
        <f t="shared" si="7"/>
        <v>DURATEX</v>
      </c>
    </row>
    <row r="463" spans="1:10" x14ac:dyDescent="0.25">
      <c r="B463" s="66"/>
      <c r="G463" s="1"/>
      <c r="H463" t="s">
        <v>100</v>
      </c>
      <c r="I463" s="1" t="s">
        <v>100</v>
      </c>
      <c r="J463" t="str">
        <f t="shared" si="7"/>
        <v>DURATEX</v>
      </c>
    </row>
    <row r="464" spans="1:10" x14ac:dyDescent="0.25">
      <c r="B464" s="66"/>
      <c r="G464" s="1"/>
      <c r="H464" t="s">
        <v>100</v>
      </c>
      <c r="I464" s="1" t="s">
        <v>100</v>
      </c>
      <c r="J464" t="str">
        <f t="shared" si="7"/>
        <v>DURATEX</v>
      </c>
    </row>
    <row r="465" spans="2:10" x14ac:dyDescent="0.25">
      <c r="B465" s="66"/>
      <c r="G465" s="1"/>
      <c r="H465" t="s">
        <v>100</v>
      </c>
      <c r="I465" s="1" t="s">
        <v>240</v>
      </c>
      <c r="J465" t="str">
        <f t="shared" si="7"/>
        <v>DURATEX</v>
      </c>
    </row>
    <row r="466" spans="2:10" x14ac:dyDescent="0.25">
      <c r="B466" s="66"/>
      <c r="G466" s="1"/>
      <c r="H466" t="s">
        <v>342</v>
      </c>
      <c r="I466" s="1" t="s">
        <v>100</v>
      </c>
      <c r="J466" t="str">
        <f t="shared" si="7"/>
        <v>PRIMADERA</v>
      </c>
    </row>
    <row r="467" spans="2:10" x14ac:dyDescent="0.25">
      <c r="B467" s="9"/>
      <c r="G467" s="1"/>
      <c r="H467" t="s">
        <v>338</v>
      </c>
      <c r="I467" s="1" t="s">
        <v>338</v>
      </c>
      <c r="J467" t="str">
        <f t="shared" si="7"/>
        <v>ARAUCO</v>
      </c>
    </row>
    <row r="468" spans="2:10" x14ac:dyDescent="0.25">
      <c r="B468" s="9"/>
      <c r="G468" s="1"/>
      <c r="H468" t="s">
        <v>338</v>
      </c>
      <c r="I468" s="1" t="s">
        <v>338</v>
      </c>
      <c r="J468" t="str">
        <f t="shared" si="7"/>
        <v>ARAUCO</v>
      </c>
    </row>
    <row r="469" spans="2:10" x14ac:dyDescent="0.25">
      <c r="B469" s="66"/>
      <c r="G469" s="1"/>
      <c r="H469" t="s">
        <v>417</v>
      </c>
      <c r="I469" s="1" t="s">
        <v>417</v>
      </c>
      <c r="J469" t="str">
        <f t="shared" si="7"/>
        <v>DURATEX</v>
      </c>
    </row>
    <row r="470" spans="2:10" x14ac:dyDescent="0.25">
      <c r="B470" s="66"/>
      <c r="G470" s="1"/>
      <c r="H470" t="s">
        <v>417</v>
      </c>
      <c r="I470" s="1" t="s">
        <v>417</v>
      </c>
      <c r="J470" t="str">
        <f t="shared" si="7"/>
        <v>DURATEX</v>
      </c>
    </row>
    <row r="471" spans="2:10" x14ac:dyDescent="0.25">
      <c r="B471" s="66"/>
      <c r="G471" s="1"/>
      <c r="H471" t="s">
        <v>417</v>
      </c>
      <c r="I471" s="1" t="s">
        <v>417</v>
      </c>
      <c r="J471" t="str">
        <f t="shared" si="7"/>
        <v>DURATEX</v>
      </c>
    </row>
    <row r="472" spans="2:10" x14ac:dyDescent="0.25">
      <c r="B472" s="66"/>
      <c r="G472" s="1"/>
      <c r="H472" t="s">
        <v>359</v>
      </c>
      <c r="I472" s="1" t="s">
        <v>611</v>
      </c>
      <c r="J472" t="str">
        <f t="shared" si="7"/>
        <v>ARAUCO</v>
      </c>
    </row>
    <row r="473" spans="2:10" x14ac:dyDescent="0.25">
      <c r="B473" s="66"/>
      <c r="G473" s="1"/>
      <c r="H473" t="s">
        <v>359</v>
      </c>
      <c r="I473" s="1" t="s">
        <v>611</v>
      </c>
      <c r="J473" t="str">
        <f t="shared" si="7"/>
        <v>ARAUCO</v>
      </c>
    </row>
    <row r="474" spans="2:10" x14ac:dyDescent="0.25">
      <c r="B474" s="66"/>
      <c r="G474" s="1"/>
      <c r="H474" t="s">
        <v>359</v>
      </c>
      <c r="I474" s="1" t="s">
        <v>611</v>
      </c>
      <c r="J474" t="str">
        <f t="shared" si="7"/>
        <v>ARAUCO</v>
      </c>
    </row>
    <row r="475" spans="2:10" x14ac:dyDescent="0.25">
      <c r="B475" s="9"/>
      <c r="G475" s="1"/>
      <c r="H475" t="s">
        <v>359</v>
      </c>
      <c r="I475" s="1" t="s">
        <v>611</v>
      </c>
      <c r="J475" t="str">
        <f t="shared" si="7"/>
        <v>ARAUCO</v>
      </c>
    </row>
    <row r="476" spans="2:10" x14ac:dyDescent="0.25">
      <c r="B476" s="9"/>
      <c r="G476" s="1"/>
      <c r="H476" t="s">
        <v>359</v>
      </c>
      <c r="I476" s="1" t="s">
        <v>611</v>
      </c>
      <c r="J476" t="str">
        <f t="shared" si="7"/>
        <v>ARAUCO</v>
      </c>
    </row>
    <row r="477" spans="2:10" x14ac:dyDescent="0.25">
      <c r="B477" s="9"/>
      <c r="G477" s="1"/>
      <c r="H477" t="s">
        <v>359</v>
      </c>
      <c r="I477" s="1" t="s">
        <v>611</v>
      </c>
      <c r="J477" t="str">
        <f t="shared" si="7"/>
        <v>ARAUCO</v>
      </c>
    </row>
    <row r="478" spans="2:10" x14ac:dyDescent="0.25">
      <c r="B478" s="66"/>
      <c r="G478" s="1"/>
      <c r="H478" t="s">
        <v>359</v>
      </c>
      <c r="I478" s="1" t="s">
        <v>614</v>
      </c>
      <c r="J478" t="str">
        <f t="shared" si="7"/>
        <v>ARAUCO</v>
      </c>
    </row>
    <row r="479" spans="2:10" x14ac:dyDescent="0.25">
      <c r="B479" s="66"/>
      <c r="G479" s="1"/>
      <c r="H479" s="31" t="s">
        <v>520</v>
      </c>
      <c r="I479" s="32" t="s">
        <v>610</v>
      </c>
      <c r="J479" t="str">
        <f t="shared" si="7"/>
        <v>MDF ENCHAPI</v>
      </c>
    </row>
    <row r="480" spans="2:10" x14ac:dyDescent="0.25">
      <c r="B480" s="66"/>
      <c r="G480" s="1"/>
      <c r="H480" t="s">
        <v>101</v>
      </c>
      <c r="I480" s="1" t="s">
        <v>612</v>
      </c>
      <c r="J480" t="str">
        <f t="shared" si="7"/>
        <v>ARKOPA</v>
      </c>
    </row>
    <row r="481" spans="2:10" x14ac:dyDescent="0.25">
      <c r="B481" s="66"/>
      <c r="G481" s="1"/>
      <c r="H481" t="s">
        <v>102</v>
      </c>
      <c r="I481" s="1" t="s">
        <v>612</v>
      </c>
      <c r="J481" t="str">
        <f t="shared" si="7"/>
        <v>ARKOPA</v>
      </c>
    </row>
    <row r="482" spans="2:10" x14ac:dyDescent="0.25">
      <c r="B482" s="9"/>
      <c r="G482" s="1"/>
      <c r="H482" t="s">
        <v>103</v>
      </c>
      <c r="I482" s="1" t="s">
        <v>611</v>
      </c>
      <c r="J482" t="str">
        <f t="shared" si="7"/>
        <v>MADEOFI</v>
      </c>
    </row>
    <row r="483" spans="2:10" x14ac:dyDescent="0.25">
      <c r="B483" s="9"/>
      <c r="G483" s="1"/>
      <c r="H483" t="s">
        <v>103</v>
      </c>
      <c r="I483" s="1" t="s">
        <v>611</v>
      </c>
      <c r="J483" t="str">
        <f t="shared" si="7"/>
        <v>MADEOFI</v>
      </c>
    </row>
    <row r="484" spans="2:10" x14ac:dyDescent="0.25">
      <c r="B484" s="9"/>
      <c r="G484" s="1"/>
      <c r="H484" t="s">
        <v>103</v>
      </c>
      <c r="I484" s="1" t="s">
        <v>611</v>
      </c>
      <c r="J484" t="str">
        <f t="shared" si="7"/>
        <v>MADEOFI</v>
      </c>
    </row>
    <row r="485" spans="2:10" x14ac:dyDescent="0.25">
      <c r="B485" s="9"/>
      <c r="G485" s="1"/>
      <c r="H485" t="s">
        <v>103</v>
      </c>
      <c r="I485" s="1" t="s">
        <v>611</v>
      </c>
      <c r="J485" t="str">
        <f t="shared" si="7"/>
        <v>MADEOFI</v>
      </c>
    </row>
    <row r="486" spans="2:10" x14ac:dyDescent="0.25">
      <c r="B486" s="66"/>
      <c r="G486" s="1"/>
      <c r="H486" t="s">
        <v>103</v>
      </c>
      <c r="I486" s="1" t="s">
        <v>611</v>
      </c>
      <c r="J486" t="str">
        <f t="shared" si="7"/>
        <v>MADEOFI</v>
      </c>
    </row>
    <row r="487" spans="2:10" x14ac:dyDescent="0.25">
      <c r="B487" s="66"/>
      <c r="G487" s="1"/>
      <c r="H487" t="s">
        <v>103</v>
      </c>
      <c r="I487" s="1" t="s">
        <v>611</v>
      </c>
      <c r="J487" t="str">
        <f t="shared" si="7"/>
        <v>MADEOFI</v>
      </c>
    </row>
    <row r="488" spans="2:10" x14ac:dyDescent="0.25">
      <c r="B488" s="66"/>
      <c r="G488" s="1"/>
      <c r="H488" t="s">
        <v>104</v>
      </c>
      <c r="I488" s="1" t="s">
        <v>611</v>
      </c>
      <c r="J488" t="str">
        <f t="shared" si="7"/>
        <v>DURATEX</v>
      </c>
    </row>
    <row r="489" spans="2:10" x14ac:dyDescent="0.25">
      <c r="B489" s="66"/>
      <c r="G489" s="1"/>
      <c r="H489" t="s">
        <v>104</v>
      </c>
      <c r="I489" s="1" t="s">
        <v>611</v>
      </c>
      <c r="J489" t="str">
        <f t="shared" si="7"/>
        <v>DURATEX</v>
      </c>
    </row>
    <row r="490" spans="2:10" x14ac:dyDescent="0.25">
      <c r="B490" s="66"/>
      <c r="G490" s="1"/>
      <c r="H490" t="s">
        <v>104</v>
      </c>
      <c r="I490" s="1" t="s">
        <v>611</v>
      </c>
      <c r="J490" t="str">
        <f t="shared" si="7"/>
        <v>DURATEX</v>
      </c>
    </row>
    <row r="491" spans="2:10" x14ac:dyDescent="0.25">
      <c r="B491" s="66"/>
      <c r="G491" s="1"/>
      <c r="H491" t="s">
        <v>104</v>
      </c>
      <c r="I491" s="1" t="s">
        <v>611</v>
      </c>
      <c r="J491" t="str">
        <f t="shared" si="7"/>
        <v>DURATEX</v>
      </c>
    </row>
    <row r="492" spans="2:10" x14ac:dyDescent="0.25">
      <c r="B492" s="66"/>
      <c r="G492" s="1"/>
      <c r="H492" t="s">
        <v>104</v>
      </c>
      <c r="I492" s="1" t="s">
        <v>611</v>
      </c>
      <c r="J492" t="str">
        <f t="shared" si="7"/>
        <v>DURATEX</v>
      </c>
    </row>
    <row r="493" spans="2:10" x14ac:dyDescent="0.25">
      <c r="B493" s="66"/>
      <c r="G493" s="1"/>
      <c r="H493" t="s">
        <v>104</v>
      </c>
      <c r="I493" s="1" t="s">
        <v>611</v>
      </c>
      <c r="J493" t="str">
        <f t="shared" si="7"/>
        <v>DURATEX</v>
      </c>
    </row>
    <row r="494" spans="2:10" x14ac:dyDescent="0.25">
      <c r="B494" s="66"/>
      <c r="G494" s="1"/>
      <c r="H494" t="s">
        <v>104</v>
      </c>
      <c r="I494" s="1" t="s">
        <v>611</v>
      </c>
      <c r="J494" t="str">
        <f t="shared" si="7"/>
        <v>DURATEX</v>
      </c>
    </row>
    <row r="495" spans="2:10" x14ac:dyDescent="0.25">
      <c r="B495" s="66"/>
      <c r="G495" s="1"/>
      <c r="H495" t="s">
        <v>104</v>
      </c>
      <c r="I495" s="1" t="s">
        <v>611</v>
      </c>
      <c r="J495" t="str">
        <f t="shared" si="7"/>
        <v>DURATEX</v>
      </c>
    </row>
    <row r="496" spans="2:10" x14ac:dyDescent="0.25">
      <c r="B496" s="66"/>
      <c r="G496" s="1"/>
      <c r="H496" t="s">
        <v>104</v>
      </c>
      <c r="I496" s="1" t="s">
        <v>611</v>
      </c>
      <c r="J496" t="str">
        <f t="shared" si="7"/>
        <v>DURATEX</v>
      </c>
    </row>
    <row r="497" spans="2:10" x14ac:dyDescent="0.25">
      <c r="B497" s="66"/>
      <c r="G497" s="1"/>
      <c r="H497" t="s">
        <v>104</v>
      </c>
      <c r="I497" s="1" t="s">
        <v>611</v>
      </c>
      <c r="J497" t="str">
        <f t="shared" si="7"/>
        <v>DURATEX</v>
      </c>
    </row>
    <row r="498" spans="2:10" x14ac:dyDescent="0.25">
      <c r="B498" s="66"/>
      <c r="G498" s="1"/>
      <c r="H498" t="s">
        <v>104</v>
      </c>
      <c r="I498" s="1" t="s">
        <v>611</v>
      </c>
      <c r="J498" t="str">
        <f t="shared" si="7"/>
        <v>DURATEX</v>
      </c>
    </row>
    <row r="499" spans="2:10" x14ac:dyDescent="0.25">
      <c r="B499" s="66"/>
      <c r="G499" s="1"/>
      <c r="H499" t="s">
        <v>104</v>
      </c>
      <c r="I499" s="1" t="s">
        <v>611</v>
      </c>
      <c r="J499" t="str">
        <f t="shared" si="7"/>
        <v>DURATEX</v>
      </c>
    </row>
    <row r="500" spans="2:10" x14ac:dyDescent="0.25">
      <c r="B500" s="66"/>
      <c r="G500" s="1"/>
      <c r="H500" t="s">
        <v>104</v>
      </c>
      <c r="I500" s="1" t="s">
        <v>611</v>
      </c>
      <c r="J500" t="str">
        <f t="shared" si="7"/>
        <v>DURATEX</v>
      </c>
    </row>
    <row r="501" spans="2:10" x14ac:dyDescent="0.25">
      <c r="B501" s="66"/>
      <c r="G501" s="1"/>
      <c r="H501" t="s">
        <v>104</v>
      </c>
      <c r="I501" s="1" t="s">
        <v>611</v>
      </c>
      <c r="J501" t="str">
        <f t="shared" si="7"/>
        <v>DURATEX</v>
      </c>
    </row>
    <row r="502" spans="2:10" x14ac:dyDescent="0.25">
      <c r="B502" s="66"/>
      <c r="G502" s="1"/>
      <c r="H502" t="s">
        <v>104</v>
      </c>
      <c r="I502" s="1" t="s">
        <v>611</v>
      </c>
      <c r="J502" t="str">
        <f t="shared" si="7"/>
        <v>DURATEX</v>
      </c>
    </row>
    <row r="503" spans="2:10" x14ac:dyDescent="0.25">
      <c r="B503" s="66"/>
      <c r="G503" s="1"/>
      <c r="H503" t="s">
        <v>104</v>
      </c>
      <c r="I503" s="1" t="s">
        <v>611</v>
      </c>
      <c r="J503" t="str">
        <f t="shared" si="7"/>
        <v>DURATEX</v>
      </c>
    </row>
    <row r="504" spans="2:10" x14ac:dyDescent="0.25">
      <c r="B504" s="66"/>
      <c r="G504" s="1"/>
      <c r="H504" t="s">
        <v>104</v>
      </c>
      <c r="I504" s="1" t="s">
        <v>611</v>
      </c>
      <c r="J504" t="str">
        <f t="shared" si="7"/>
        <v>DURATEX</v>
      </c>
    </row>
    <row r="505" spans="2:10" x14ac:dyDescent="0.25">
      <c r="B505" s="66"/>
      <c r="G505" s="1"/>
      <c r="H505" t="s">
        <v>104</v>
      </c>
      <c r="I505" s="1" t="s">
        <v>611</v>
      </c>
      <c r="J505" t="str">
        <f t="shared" si="7"/>
        <v>DURATEX</v>
      </c>
    </row>
    <row r="506" spans="2:10" x14ac:dyDescent="0.25">
      <c r="B506" s="9"/>
      <c r="G506" s="1"/>
      <c r="H506" s="31" t="s">
        <v>521</v>
      </c>
      <c r="I506" s="32" t="s">
        <v>611</v>
      </c>
      <c r="J506" t="str">
        <f t="shared" si="7"/>
        <v>PRIMADERA</v>
      </c>
    </row>
    <row r="507" spans="2:10" x14ac:dyDescent="0.25">
      <c r="B507" s="66"/>
      <c r="G507" s="1"/>
      <c r="H507" t="s">
        <v>326</v>
      </c>
      <c r="I507" s="1" t="s">
        <v>612</v>
      </c>
      <c r="J507" t="str">
        <f t="shared" si="7"/>
        <v>REHAU</v>
      </c>
    </row>
    <row r="508" spans="2:10" x14ac:dyDescent="0.25">
      <c r="B508" s="66"/>
      <c r="G508" s="1"/>
      <c r="H508" t="s">
        <v>105</v>
      </c>
      <c r="I508" s="1" t="s">
        <v>611</v>
      </c>
      <c r="J508" t="str">
        <f t="shared" si="7"/>
        <v>DURATEX</v>
      </c>
    </row>
    <row r="509" spans="2:10" x14ac:dyDescent="0.25">
      <c r="B509" s="66"/>
      <c r="G509" s="1"/>
      <c r="H509" t="s">
        <v>105</v>
      </c>
      <c r="I509" s="1" t="s">
        <v>611</v>
      </c>
      <c r="J509" t="str">
        <f t="shared" si="7"/>
        <v>DURATEX</v>
      </c>
    </row>
    <row r="510" spans="2:10" x14ac:dyDescent="0.25">
      <c r="B510" s="66"/>
      <c r="G510" s="1"/>
      <c r="H510" t="s">
        <v>105</v>
      </c>
      <c r="I510" s="1" t="s">
        <v>611</v>
      </c>
      <c r="J510" t="str">
        <f t="shared" si="7"/>
        <v>DURATEX</v>
      </c>
    </row>
    <row r="511" spans="2:10" x14ac:dyDescent="0.25">
      <c r="B511" s="66"/>
      <c r="G511" s="1"/>
      <c r="H511" t="s">
        <v>105</v>
      </c>
      <c r="I511" s="1" t="s">
        <v>611</v>
      </c>
      <c r="J511" t="str">
        <f t="shared" si="7"/>
        <v>DURATEX</v>
      </c>
    </row>
    <row r="512" spans="2:10" x14ac:dyDescent="0.25">
      <c r="B512" s="66"/>
      <c r="G512" s="1"/>
      <c r="H512" t="s">
        <v>105</v>
      </c>
      <c r="I512" s="1" t="s">
        <v>611</v>
      </c>
      <c r="J512" t="str">
        <f t="shared" si="7"/>
        <v>DURATEX</v>
      </c>
    </row>
    <row r="513" spans="2:10" x14ac:dyDescent="0.25">
      <c r="B513" s="66"/>
      <c r="G513" s="1"/>
      <c r="H513" t="s">
        <v>105</v>
      </c>
      <c r="I513" s="1" t="s">
        <v>611</v>
      </c>
      <c r="J513" t="str">
        <f t="shared" si="7"/>
        <v>DURATEX</v>
      </c>
    </row>
    <row r="514" spans="2:10" x14ac:dyDescent="0.25">
      <c r="B514" s="66"/>
      <c r="G514" s="1"/>
      <c r="H514" t="s">
        <v>106</v>
      </c>
      <c r="I514" s="1" t="s">
        <v>611</v>
      </c>
      <c r="J514" t="str">
        <f t="shared" si="7"/>
        <v>ARAUCO</v>
      </c>
    </row>
    <row r="515" spans="2:10" x14ac:dyDescent="0.25">
      <c r="B515" s="66"/>
      <c r="G515" s="1"/>
      <c r="H515" t="s">
        <v>106</v>
      </c>
      <c r="I515" s="1" t="s">
        <v>611</v>
      </c>
      <c r="J515" t="str">
        <f t="shared" ref="J515:J578" si="8">IFERROR(VLOOKUP($H$2:$H$9986,$D$2:$E$5000,2,FALSE),"No")</f>
        <v>ARAUCO</v>
      </c>
    </row>
    <row r="516" spans="2:10" x14ac:dyDescent="0.25">
      <c r="B516" s="66"/>
      <c r="G516" s="1"/>
      <c r="H516" t="s">
        <v>107</v>
      </c>
      <c r="I516" s="1" t="s">
        <v>611</v>
      </c>
      <c r="J516" t="str">
        <f t="shared" si="8"/>
        <v>ARAUCO</v>
      </c>
    </row>
    <row r="517" spans="2:10" x14ac:dyDescent="0.25">
      <c r="B517" s="66"/>
      <c r="G517" s="1"/>
      <c r="H517" t="s">
        <v>107</v>
      </c>
      <c r="I517" s="1" t="s">
        <v>611</v>
      </c>
      <c r="J517" t="str">
        <f t="shared" si="8"/>
        <v>ARAUCO</v>
      </c>
    </row>
    <row r="518" spans="2:10" x14ac:dyDescent="0.25">
      <c r="B518" s="66"/>
      <c r="G518" s="1"/>
      <c r="H518" s="31" t="s">
        <v>522</v>
      </c>
      <c r="I518" s="32" t="s">
        <v>610</v>
      </c>
      <c r="J518" t="str">
        <f t="shared" si="8"/>
        <v>MDF ENCHAPI</v>
      </c>
    </row>
    <row r="519" spans="2:10" x14ac:dyDescent="0.25">
      <c r="B519" s="66"/>
      <c r="G519" s="1"/>
      <c r="H519" s="31" t="s">
        <v>523</v>
      </c>
      <c r="I519" s="32" t="s">
        <v>610</v>
      </c>
      <c r="J519" t="str">
        <f t="shared" si="8"/>
        <v>MDF ENCHAPI</v>
      </c>
    </row>
    <row r="520" spans="2:10" x14ac:dyDescent="0.25">
      <c r="B520" s="66"/>
      <c r="G520" s="1"/>
      <c r="H520" t="s">
        <v>108</v>
      </c>
      <c r="I520" s="1" t="s">
        <v>611</v>
      </c>
      <c r="J520" t="str">
        <f t="shared" si="8"/>
        <v>DURATEX</v>
      </c>
    </row>
    <row r="521" spans="2:10" x14ac:dyDescent="0.25">
      <c r="B521" s="66"/>
      <c r="G521" s="1"/>
      <c r="H521" s="31" t="s">
        <v>524</v>
      </c>
      <c r="I521" s="32" t="s">
        <v>610</v>
      </c>
      <c r="J521" t="str">
        <f t="shared" si="8"/>
        <v>MDF ENCHAPI</v>
      </c>
    </row>
    <row r="522" spans="2:10" x14ac:dyDescent="0.25">
      <c r="B522" s="66"/>
      <c r="G522" s="1"/>
      <c r="H522" t="s">
        <v>109</v>
      </c>
      <c r="I522" s="1" t="s">
        <v>611</v>
      </c>
      <c r="J522" t="str">
        <f t="shared" si="8"/>
        <v>DURATEX</v>
      </c>
    </row>
    <row r="523" spans="2:10" x14ac:dyDescent="0.25">
      <c r="B523" s="66"/>
      <c r="G523" s="1"/>
      <c r="H523" t="s">
        <v>109</v>
      </c>
      <c r="I523" s="1" t="s">
        <v>611</v>
      </c>
      <c r="J523" t="str">
        <f t="shared" si="8"/>
        <v>DURATEX</v>
      </c>
    </row>
    <row r="524" spans="2:10" x14ac:dyDescent="0.25">
      <c r="B524" s="66"/>
      <c r="G524" s="1"/>
      <c r="H524" t="s">
        <v>109</v>
      </c>
      <c r="I524" s="1" t="s">
        <v>611</v>
      </c>
      <c r="J524" t="str">
        <f t="shared" si="8"/>
        <v>DURATEX</v>
      </c>
    </row>
    <row r="525" spans="2:10" x14ac:dyDescent="0.25">
      <c r="B525" s="66"/>
      <c r="G525" s="1"/>
      <c r="H525" t="s">
        <v>109</v>
      </c>
      <c r="I525" s="1" t="s">
        <v>611</v>
      </c>
      <c r="J525" t="str">
        <f t="shared" si="8"/>
        <v>DURATEX</v>
      </c>
    </row>
    <row r="526" spans="2:10" x14ac:dyDescent="0.25">
      <c r="B526" s="66"/>
      <c r="G526" s="1"/>
      <c r="H526" t="s">
        <v>109</v>
      </c>
      <c r="I526" s="1" t="s">
        <v>611</v>
      </c>
      <c r="J526" t="str">
        <f t="shared" si="8"/>
        <v>DURATEX</v>
      </c>
    </row>
    <row r="527" spans="2:10" x14ac:dyDescent="0.25">
      <c r="B527" s="66"/>
      <c r="G527" s="1"/>
      <c r="H527" t="s">
        <v>109</v>
      </c>
      <c r="I527" s="1" t="s">
        <v>611</v>
      </c>
      <c r="J527" t="str">
        <f t="shared" si="8"/>
        <v>DURATEX</v>
      </c>
    </row>
    <row r="528" spans="2:10" x14ac:dyDescent="0.25">
      <c r="B528" s="66"/>
      <c r="G528" s="1"/>
      <c r="H528" t="s">
        <v>110</v>
      </c>
      <c r="I528" s="1" t="s">
        <v>611</v>
      </c>
      <c r="J528" t="str">
        <f t="shared" si="8"/>
        <v>DURATEX</v>
      </c>
    </row>
    <row r="529" spans="2:10" x14ac:dyDescent="0.25">
      <c r="B529" s="66"/>
      <c r="G529" s="1"/>
      <c r="H529" t="s">
        <v>110</v>
      </c>
      <c r="I529" s="1" t="s">
        <v>611</v>
      </c>
      <c r="J529" t="str">
        <f t="shared" si="8"/>
        <v>DURATEX</v>
      </c>
    </row>
    <row r="530" spans="2:10" x14ac:dyDescent="0.25">
      <c r="B530" s="66"/>
      <c r="G530" s="1"/>
      <c r="H530" s="31" t="s">
        <v>525</v>
      </c>
      <c r="I530" s="32" t="s">
        <v>610</v>
      </c>
      <c r="J530" t="str">
        <f t="shared" si="8"/>
        <v>MDF ENCHAPI</v>
      </c>
    </row>
    <row r="531" spans="2:10" x14ac:dyDescent="0.25">
      <c r="B531" s="66"/>
      <c r="G531" s="1"/>
      <c r="H531" t="s">
        <v>111</v>
      </c>
      <c r="I531" s="1" t="s">
        <v>611</v>
      </c>
      <c r="J531" t="str">
        <f t="shared" si="8"/>
        <v>DURATEX</v>
      </c>
    </row>
    <row r="532" spans="2:10" x14ac:dyDescent="0.25">
      <c r="B532" s="66"/>
      <c r="G532" s="1"/>
      <c r="H532" s="31" t="s">
        <v>526</v>
      </c>
      <c r="I532" s="32" t="s">
        <v>614</v>
      </c>
      <c r="J532" t="str">
        <f t="shared" si="8"/>
        <v>TRIPLEX ENCHAPI</v>
      </c>
    </row>
    <row r="533" spans="2:10" x14ac:dyDescent="0.25">
      <c r="B533" s="66"/>
      <c r="G533" s="1"/>
      <c r="H533" s="31" t="s">
        <v>527</v>
      </c>
      <c r="I533" s="32" t="s">
        <v>612</v>
      </c>
      <c r="J533" t="str">
        <f t="shared" si="8"/>
        <v>MAB DESING</v>
      </c>
    </row>
    <row r="534" spans="2:10" x14ac:dyDescent="0.25">
      <c r="B534" s="66"/>
      <c r="G534" s="1"/>
      <c r="H534" t="s">
        <v>112</v>
      </c>
      <c r="I534" s="1" t="s">
        <v>611</v>
      </c>
      <c r="J534" t="str">
        <f t="shared" si="8"/>
        <v>DURATEX</v>
      </c>
    </row>
    <row r="535" spans="2:10" x14ac:dyDescent="0.25">
      <c r="B535" s="66"/>
      <c r="G535" s="1"/>
      <c r="H535" t="s">
        <v>112</v>
      </c>
      <c r="I535" s="1" t="s">
        <v>611</v>
      </c>
      <c r="J535" t="str">
        <f t="shared" si="8"/>
        <v>DURATEX</v>
      </c>
    </row>
    <row r="536" spans="2:10" x14ac:dyDescent="0.25">
      <c r="B536" s="66"/>
      <c r="G536" s="1"/>
      <c r="H536" t="s">
        <v>112</v>
      </c>
      <c r="I536" s="1" t="s">
        <v>611</v>
      </c>
      <c r="J536" t="str">
        <f t="shared" si="8"/>
        <v>DURATEX</v>
      </c>
    </row>
    <row r="537" spans="2:10" x14ac:dyDescent="0.25">
      <c r="B537" s="66"/>
      <c r="G537" s="1"/>
      <c r="H537" t="s">
        <v>112</v>
      </c>
      <c r="I537" s="1" t="s">
        <v>611</v>
      </c>
      <c r="J537" t="str">
        <f t="shared" si="8"/>
        <v>DURATEX</v>
      </c>
    </row>
    <row r="538" spans="2:10" x14ac:dyDescent="0.25">
      <c r="B538" s="66"/>
      <c r="G538" s="1"/>
      <c r="H538" t="s">
        <v>112</v>
      </c>
      <c r="I538" s="1" t="s">
        <v>611</v>
      </c>
      <c r="J538" t="str">
        <f t="shared" si="8"/>
        <v>DURATEX</v>
      </c>
    </row>
    <row r="539" spans="2:10" x14ac:dyDescent="0.25">
      <c r="B539" s="66"/>
      <c r="G539" s="1"/>
      <c r="H539" t="s">
        <v>388</v>
      </c>
      <c r="I539" s="1" t="s">
        <v>611</v>
      </c>
      <c r="J539" t="str">
        <f t="shared" si="8"/>
        <v>PRIMADERA</v>
      </c>
    </row>
    <row r="540" spans="2:10" x14ac:dyDescent="0.25">
      <c r="B540" s="66"/>
      <c r="G540" s="1"/>
      <c r="H540" t="s">
        <v>358</v>
      </c>
      <c r="I540" s="1" t="s">
        <v>611</v>
      </c>
      <c r="J540" t="str">
        <f t="shared" si="8"/>
        <v>DURATEX</v>
      </c>
    </row>
    <row r="541" spans="2:10" x14ac:dyDescent="0.25">
      <c r="B541" s="66"/>
      <c r="G541" s="1"/>
      <c r="H541" t="s">
        <v>358</v>
      </c>
      <c r="I541" s="1" t="s">
        <v>611</v>
      </c>
      <c r="J541" t="str">
        <f t="shared" si="8"/>
        <v>DURATEX</v>
      </c>
    </row>
    <row r="542" spans="2:10" x14ac:dyDescent="0.25">
      <c r="B542" s="66"/>
      <c r="G542" s="1"/>
      <c r="H542" t="s">
        <v>358</v>
      </c>
      <c r="I542" s="1" t="s">
        <v>611</v>
      </c>
      <c r="J542" t="str">
        <f t="shared" si="8"/>
        <v>DURATEX</v>
      </c>
    </row>
    <row r="543" spans="2:10" x14ac:dyDescent="0.25">
      <c r="B543" s="66"/>
      <c r="G543" s="1"/>
      <c r="H543" t="s">
        <v>358</v>
      </c>
      <c r="I543" s="1" t="s">
        <v>611</v>
      </c>
      <c r="J543" t="str">
        <f t="shared" si="8"/>
        <v>DURATEX</v>
      </c>
    </row>
    <row r="544" spans="2:10" x14ac:dyDescent="0.25">
      <c r="B544" s="66"/>
      <c r="G544" s="1"/>
      <c r="H544" t="s">
        <v>358</v>
      </c>
      <c r="I544" s="1" t="s">
        <v>611</v>
      </c>
      <c r="J544" t="str">
        <f t="shared" si="8"/>
        <v>DURATEX</v>
      </c>
    </row>
    <row r="545" spans="2:10" x14ac:dyDescent="0.25">
      <c r="B545" s="66"/>
      <c r="G545" s="1"/>
      <c r="H545" t="s">
        <v>358</v>
      </c>
      <c r="I545" s="1" t="s">
        <v>611</v>
      </c>
      <c r="J545" t="str">
        <f t="shared" si="8"/>
        <v>DURATEX</v>
      </c>
    </row>
    <row r="546" spans="2:10" x14ac:dyDescent="0.25">
      <c r="B546" s="66"/>
      <c r="G546" s="1"/>
      <c r="H546" t="s">
        <v>358</v>
      </c>
      <c r="I546" s="1" t="s">
        <v>611</v>
      </c>
      <c r="J546" t="str">
        <f t="shared" si="8"/>
        <v>DURATEX</v>
      </c>
    </row>
    <row r="547" spans="2:10" x14ac:dyDescent="0.25">
      <c r="B547" s="66"/>
      <c r="G547" s="1"/>
      <c r="H547" t="s">
        <v>358</v>
      </c>
      <c r="I547" s="1" t="s">
        <v>611</v>
      </c>
      <c r="J547" t="str">
        <f t="shared" si="8"/>
        <v>DURATEX</v>
      </c>
    </row>
    <row r="548" spans="2:10" x14ac:dyDescent="0.25">
      <c r="B548" s="66"/>
      <c r="G548" s="1"/>
      <c r="H548" t="s">
        <v>358</v>
      </c>
      <c r="I548" s="1" t="s">
        <v>611</v>
      </c>
      <c r="J548" t="str">
        <f t="shared" si="8"/>
        <v>DURATEX</v>
      </c>
    </row>
    <row r="549" spans="2:10" x14ac:dyDescent="0.25">
      <c r="B549" s="66"/>
      <c r="G549" s="1"/>
      <c r="H549" t="s">
        <v>358</v>
      </c>
      <c r="I549" s="1" t="s">
        <v>611</v>
      </c>
      <c r="J549" t="str">
        <f t="shared" si="8"/>
        <v>DURATEX</v>
      </c>
    </row>
    <row r="550" spans="2:10" x14ac:dyDescent="0.25">
      <c r="B550" s="66"/>
      <c r="G550" s="1"/>
      <c r="H550" t="s">
        <v>358</v>
      </c>
      <c r="I550" s="1" t="s">
        <v>611</v>
      </c>
      <c r="J550" t="str">
        <f t="shared" si="8"/>
        <v>DURATEX</v>
      </c>
    </row>
    <row r="551" spans="2:10" x14ac:dyDescent="0.25">
      <c r="B551" s="66"/>
      <c r="G551" s="1"/>
      <c r="H551" t="s">
        <v>358</v>
      </c>
      <c r="I551" s="1" t="s">
        <v>611</v>
      </c>
      <c r="J551" t="str">
        <f t="shared" si="8"/>
        <v>DURATEX</v>
      </c>
    </row>
    <row r="552" spans="2:10" x14ac:dyDescent="0.25">
      <c r="B552" s="66"/>
      <c r="G552" s="1"/>
      <c r="H552" t="s">
        <v>358</v>
      </c>
      <c r="I552" s="1" t="s">
        <v>611</v>
      </c>
      <c r="J552" t="str">
        <f t="shared" si="8"/>
        <v>DURATEX</v>
      </c>
    </row>
    <row r="553" spans="2:10" x14ac:dyDescent="0.25">
      <c r="B553" s="66"/>
      <c r="G553" s="1"/>
      <c r="H553" t="s">
        <v>358</v>
      </c>
      <c r="I553" s="1" t="s">
        <v>611</v>
      </c>
      <c r="J553" t="str">
        <f t="shared" si="8"/>
        <v>DURATEX</v>
      </c>
    </row>
    <row r="554" spans="2:10" x14ac:dyDescent="0.25">
      <c r="B554" s="66"/>
      <c r="G554" s="1"/>
      <c r="H554" t="s">
        <v>358</v>
      </c>
      <c r="I554" s="1" t="s">
        <v>611</v>
      </c>
      <c r="J554" t="str">
        <f t="shared" si="8"/>
        <v>DURATEX</v>
      </c>
    </row>
    <row r="555" spans="2:10" x14ac:dyDescent="0.25">
      <c r="B555" s="66"/>
      <c r="G555" s="1"/>
      <c r="H555" t="s">
        <v>358</v>
      </c>
      <c r="I555" s="1" t="s">
        <v>611</v>
      </c>
      <c r="J555" t="str">
        <f t="shared" si="8"/>
        <v>DURATEX</v>
      </c>
    </row>
    <row r="556" spans="2:10" x14ac:dyDescent="0.25">
      <c r="B556" s="66"/>
      <c r="G556" s="1"/>
      <c r="H556" t="s">
        <v>358</v>
      </c>
      <c r="I556" s="1" t="s">
        <v>611</v>
      </c>
      <c r="J556" t="str">
        <f t="shared" si="8"/>
        <v>DURATEX</v>
      </c>
    </row>
    <row r="557" spans="2:10" x14ac:dyDescent="0.25">
      <c r="B557" s="66"/>
      <c r="G557" s="1"/>
      <c r="H557" t="s">
        <v>358</v>
      </c>
      <c r="I557" s="1" t="s">
        <v>611</v>
      </c>
      <c r="J557" t="str">
        <f t="shared" si="8"/>
        <v>DURATEX</v>
      </c>
    </row>
    <row r="558" spans="2:10" x14ac:dyDescent="0.25">
      <c r="B558" s="66"/>
      <c r="G558" s="1"/>
      <c r="H558" t="s">
        <v>358</v>
      </c>
      <c r="I558" s="1" t="s">
        <v>611</v>
      </c>
      <c r="J558" t="str">
        <f t="shared" si="8"/>
        <v>DURATEX</v>
      </c>
    </row>
    <row r="559" spans="2:10" x14ac:dyDescent="0.25">
      <c r="B559" s="66"/>
      <c r="G559" s="1"/>
      <c r="H559" t="s">
        <v>358</v>
      </c>
      <c r="I559" s="1" t="s">
        <v>611</v>
      </c>
      <c r="J559" t="str">
        <f t="shared" si="8"/>
        <v>DURATEX</v>
      </c>
    </row>
    <row r="560" spans="2:10" x14ac:dyDescent="0.25">
      <c r="B560" s="66"/>
      <c r="G560" s="1"/>
      <c r="H560" t="s">
        <v>358</v>
      </c>
      <c r="I560" s="1" t="s">
        <v>611</v>
      </c>
      <c r="J560" t="str">
        <f t="shared" si="8"/>
        <v>DURATEX</v>
      </c>
    </row>
    <row r="561" spans="2:10" x14ac:dyDescent="0.25">
      <c r="B561" s="66"/>
      <c r="G561" s="1"/>
      <c r="H561" t="s">
        <v>358</v>
      </c>
      <c r="I561" s="1" t="s">
        <v>611</v>
      </c>
      <c r="J561" t="str">
        <f t="shared" si="8"/>
        <v>DURATEX</v>
      </c>
    </row>
    <row r="562" spans="2:10" x14ac:dyDescent="0.25">
      <c r="B562" s="66"/>
      <c r="G562" s="1"/>
      <c r="H562" t="s">
        <v>358</v>
      </c>
      <c r="I562" s="1" t="s">
        <v>611</v>
      </c>
      <c r="J562" t="str">
        <f t="shared" si="8"/>
        <v>DURATEX</v>
      </c>
    </row>
    <row r="563" spans="2:10" x14ac:dyDescent="0.25">
      <c r="B563" s="66"/>
      <c r="G563" s="1"/>
      <c r="H563" s="31" t="s">
        <v>528</v>
      </c>
      <c r="I563" s="32" t="s">
        <v>610</v>
      </c>
      <c r="J563" t="str">
        <f t="shared" si="8"/>
        <v>No</v>
      </c>
    </row>
    <row r="564" spans="2:10" x14ac:dyDescent="0.25">
      <c r="B564" s="66"/>
      <c r="G564" s="1"/>
      <c r="H564" s="31" t="s">
        <v>528</v>
      </c>
      <c r="I564" s="32" t="s">
        <v>614</v>
      </c>
      <c r="J564" t="str">
        <f t="shared" si="8"/>
        <v>No</v>
      </c>
    </row>
    <row r="565" spans="2:10" x14ac:dyDescent="0.25">
      <c r="B565" s="9"/>
      <c r="G565" s="1"/>
      <c r="H565" t="s">
        <v>113</v>
      </c>
      <c r="I565" s="1" t="s">
        <v>611</v>
      </c>
      <c r="J565" t="str">
        <f t="shared" si="8"/>
        <v>PIZANO</v>
      </c>
    </row>
    <row r="566" spans="2:10" x14ac:dyDescent="0.25">
      <c r="B566" s="9"/>
      <c r="G566" s="1"/>
      <c r="H566" t="s">
        <v>113</v>
      </c>
      <c r="I566" s="1" t="s">
        <v>611</v>
      </c>
      <c r="J566" t="str">
        <f t="shared" si="8"/>
        <v>PIZANO</v>
      </c>
    </row>
    <row r="567" spans="2:10" x14ac:dyDescent="0.25">
      <c r="B567" s="9"/>
      <c r="G567" s="1"/>
      <c r="H567" t="s">
        <v>113</v>
      </c>
      <c r="I567" s="1" t="s">
        <v>611</v>
      </c>
      <c r="J567" t="str">
        <f t="shared" si="8"/>
        <v>PIZANO</v>
      </c>
    </row>
    <row r="568" spans="2:10" x14ac:dyDescent="0.25">
      <c r="B568" s="9"/>
      <c r="G568" s="1"/>
      <c r="H568" t="s">
        <v>114</v>
      </c>
      <c r="I568" s="1" t="s">
        <v>611</v>
      </c>
      <c r="J568" t="str">
        <f t="shared" si="8"/>
        <v>DURATEX</v>
      </c>
    </row>
    <row r="569" spans="2:10" x14ac:dyDescent="0.25">
      <c r="B569" s="9"/>
      <c r="G569" s="1"/>
      <c r="H569" t="s">
        <v>114</v>
      </c>
      <c r="I569" s="1" t="s">
        <v>611</v>
      </c>
      <c r="J569" t="str">
        <f t="shared" si="8"/>
        <v>DURATEX</v>
      </c>
    </row>
    <row r="570" spans="2:10" x14ac:dyDescent="0.25">
      <c r="B570" s="9"/>
      <c r="G570" s="1"/>
      <c r="H570" t="s">
        <v>115</v>
      </c>
      <c r="I570" s="1" t="s">
        <v>611</v>
      </c>
      <c r="J570" t="str">
        <f t="shared" si="8"/>
        <v>ARAUCO</v>
      </c>
    </row>
    <row r="571" spans="2:10" x14ac:dyDescent="0.25">
      <c r="B571" s="9"/>
      <c r="G571" s="1"/>
      <c r="H571" t="s">
        <v>115</v>
      </c>
      <c r="I571" s="1" t="s">
        <v>611</v>
      </c>
      <c r="J571" t="str">
        <f t="shared" si="8"/>
        <v>ARAUCO</v>
      </c>
    </row>
    <row r="572" spans="2:10" x14ac:dyDescent="0.25">
      <c r="B572" s="9"/>
      <c r="G572" s="1"/>
      <c r="H572" t="s">
        <v>115</v>
      </c>
      <c r="I572" s="1" t="s">
        <v>611</v>
      </c>
      <c r="J572" t="str">
        <f t="shared" si="8"/>
        <v>ARAUCO</v>
      </c>
    </row>
    <row r="573" spans="2:10" x14ac:dyDescent="0.25">
      <c r="B573" s="9"/>
      <c r="G573" s="1"/>
      <c r="H573" t="s">
        <v>115</v>
      </c>
      <c r="I573" s="1" t="s">
        <v>611</v>
      </c>
      <c r="J573" t="str">
        <f t="shared" si="8"/>
        <v>ARAUCO</v>
      </c>
    </row>
    <row r="574" spans="2:10" x14ac:dyDescent="0.25">
      <c r="B574" s="9"/>
      <c r="G574" s="1"/>
      <c r="H574" t="s">
        <v>116</v>
      </c>
      <c r="I574" s="1" t="s">
        <v>611</v>
      </c>
      <c r="J574" t="str">
        <f t="shared" si="8"/>
        <v>DURATEX</v>
      </c>
    </row>
    <row r="575" spans="2:10" x14ac:dyDescent="0.25">
      <c r="B575" s="9"/>
      <c r="G575" s="1"/>
      <c r="H575" t="s">
        <v>116</v>
      </c>
      <c r="I575" s="1" t="s">
        <v>611</v>
      </c>
      <c r="J575" t="str">
        <f t="shared" si="8"/>
        <v>DURATEX</v>
      </c>
    </row>
    <row r="576" spans="2:10" x14ac:dyDescent="0.25">
      <c r="B576" s="9"/>
      <c r="G576" s="1"/>
      <c r="H576" t="s">
        <v>116</v>
      </c>
      <c r="I576" s="1" t="s">
        <v>611</v>
      </c>
      <c r="J576" t="str">
        <f t="shared" si="8"/>
        <v>DURATEX</v>
      </c>
    </row>
    <row r="577" spans="2:10" x14ac:dyDescent="0.25">
      <c r="B577" s="9"/>
      <c r="G577" s="1"/>
      <c r="H577" t="s">
        <v>116</v>
      </c>
      <c r="I577" s="1" t="s">
        <v>611</v>
      </c>
      <c r="J577" t="str">
        <f t="shared" si="8"/>
        <v>DURATEX</v>
      </c>
    </row>
    <row r="578" spans="2:10" x14ac:dyDescent="0.25">
      <c r="B578" s="9"/>
      <c r="G578" s="1"/>
      <c r="H578" t="s">
        <v>117</v>
      </c>
      <c r="I578" s="1" t="s">
        <v>611</v>
      </c>
      <c r="J578" t="str">
        <f t="shared" si="8"/>
        <v>PRIMADERA</v>
      </c>
    </row>
    <row r="579" spans="2:10" x14ac:dyDescent="0.25">
      <c r="B579" s="9"/>
      <c r="G579" s="1"/>
      <c r="H579" t="s">
        <v>117</v>
      </c>
      <c r="I579" s="1" t="s">
        <v>611</v>
      </c>
      <c r="J579" t="str">
        <f t="shared" ref="J579:J642" si="9">IFERROR(VLOOKUP($H$2:$H$9986,$D$2:$E$5000,2,FALSE),"No")</f>
        <v>PRIMADERA</v>
      </c>
    </row>
    <row r="580" spans="2:10" x14ac:dyDescent="0.25">
      <c r="B580" s="9"/>
      <c r="G580" s="1"/>
      <c r="H580" t="s">
        <v>118</v>
      </c>
      <c r="I580" s="1" t="s">
        <v>611</v>
      </c>
      <c r="J580" t="str">
        <f t="shared" si="9"/>
        <v>DURATEX</v>
      </c>
    </row>
    <row r="581" spans="2:10" x14ac:dyDescent="0.25">
      <c r="B581" s="9"/>
      <c r="G581" s="1"/>
      <c r="H581" t="s">
        <v>118</v>
      </c>
      <c r="I581" s="1" t="s">
        <v>611</v>
      </c>
      <c r="J581" t="str">
        <f t="shared" si="9"/>
        <v>DURATEX</v>
      </c>
    </row>
    <row r="582" spans="2:10" x14ac:dyDescent="0.25">
      <c r="B582" s="9"/>
      <c r="G582" s="1"/>
      <c r="H582" t="s">
        <v>118</v>
      </c>
      <c r="I582" s="1" t="s">
        <v>611</v>
      </c>
      <c r="J582" t="str">
        <f t="shared" si="9"/>
        <v>DURATEX</v>
      </c>
    </row>
    <row r="583" spans="2:10" x14ac:dyDescent="0.25">
      <c r="B583" s="9"/>
      <c r="G583" s="1"/>
      <c r="H583" t="s">
        <v>118</v>
      </c>
      <c r="I583" s="1" t="s">
        <v>611</v>
      </c>
      <c r="J583" t="str">
        <f t="shared" si="9"/>
        <v>DURATEX</v>
      </c>
    </row>
    <row r="584" spans="2:10" x14ac:dyDescent="0.25">
      <c r="B584" s="9"/>
      <c r="G584" s="1"/>
      <c r="H584" t="s">
        <v>118</v>
      </c>
      <c r="I584" s="1" t="s">
        <v>611</v>
      </c>
      <c r="J584" t="str">
        <f t="shared" si="9"/>
        <v>DURATEX</v>
      </c>
    </row>
    <row r="585" spans="2:10" x14ac:dyDescent="0.25">
      <c r="B585" s="9"/>
      <c r="G585" s="1"/>
      <c r="H585" t="s">
        <v>119</v>
      </c>
      <c r="I585" s="1" t="s">
        <v>611</v>
      </c>
      <c r="J585" t="str">
        <f t="shared" si="9"/>
        <v>DURATEX</v>
      </c>
    </row>
    <row r="586" spans="2:10" x14ac:dyDescent="0.25">
      <c r="B586" s="9"/>
      <c r="G586" s="1"/>
      <c r="H586" t="s">
        <v>119</v>
      </c>
      <c r="I586" s="1" t="s">
        <v>611</v>
      </c>
      <c r="J586" t="str">
        <f t="shared" si="9"/>
        <v>DURATEX</v>
      </c>
    </row>
    <row r="587" spans="2:10" x14ac:dyDescent="0.25">
      <c r="B587" s="66"/>
      <c r="G587" s="1"/>
      <c r="H587" t="s">
        <v>119</v>
      </c>
      <c r="I587" s="1" t="s">
        <v>611</v>
      </c>
      <c r="J587" t="str">
        <f t="shared" si="9"/>
        <v>DURATEX</v>
      </c>
    </row>
    <row r="588" spans="2:10" x14ac:dyDescent="0.25">
      <c r="B588" s="66"/>
      <c r="G588" s="1"/>
      <c r="H588" t="s">
        <v>120</v>
      </c>
      <c r="I588" s="1" t="s">
        <v>611</v>
      </c>
      <c r="J588" t="str">
        <f t="shared" si="9"/>
        <v>PRIMADERA</v>
      </c>
    </row>
    <row r="589" spans="2:10" x14ac:dyDescent="0.25">
      <c r="B589" s="66"/>
      <c r="G589" s="1"/>
      <c r="H589" t="s">
        <v>120</v>
      </c>
      <c r="I589" s="1" t="s">
        <v>611</v>
      </c>
      <c r="J589" t="str">
        <f t="shared" si="9"/>
        <v>PRIMADERA</v>
      </c>
    </row>
    <row r="590" spans="2:10" x14ac:dyDescent="0.25">
      <c r="B590" s="66"/>
      <c r="G590" s="1"/>
      <c r="H590" t="s">
        <v>121</v>
      </c>
      <c r="I590" s="1" t="s">
        <v>611</v>
      </c>
      <c r="J590" t="str">
        <f t="shared" si="9"/>
        <v>DURATEX</v>
      </c>
    </row>
    <row r="591" spans="2:10" x14ac:dyDescent="0.25">
      <c r="B591" s="66"/>
      <c r="G591" s="1"/>
      <c r="H591" t="s">
        <v>122</v>
      </c>
      <c r="I591" s="1" t="s">
        <v>611</v>
      </c>
      <c r="J591" t="str">
        <f t="shared" si="9"/>
        <v>ARAUCO</v>
      </c>
    </row>
    <row r="592" spans="2:10" x14ac:dyDescent="0.25">
      <c r="B592" s="66"/>
      <c r="G592" s="1"/>
      <c r="H592" t="s">
        <v>122</v>
      </c>
      <c r="I592" s="1" t="s">
        <v>611</v>
      </c>
      <c r="J592" t="str">
        <f t="shared" si="9"/>
        <v>ARAUCO</v>
      </c>
    </row>
    <row r="593" spans="2:10" x14ac:dyDescent="0.25">
      <c r="B593" s="9"/>
      <c r="G593" s="1"/>
      <c r="H593" t="s">
        <v>122</v>
      </c>
      <c r="I593" s="1" t="s">
        <v>611</v>
      </c>
      <c r="J593" t="str">
        <f t="shared" si="9"/>
        <v>ARAUCO</v>
      </c>
    </row>
    <row r="594" spans="2:10" x14ac:dyDescent="0.25">
      <c r="B594" s="9"/>
      <c r="G594" s="1"/>
      <c r="H594" t="s">
        <v>122</v>
      </c>
      <c r="I594" s="1" t="s">
        <v>611</v>
      </c>
      <c r="J594" t="str">
        <f t="shared" si="9"/>
        <v>ARAUCO</v>
      </c>
    </row>
    <row r="595" spans="2:10" x14ac:dyDescent="0.25">
      <c r="B595" s="9"/>
      <c r="G595" s="1"/>
      <c r="H595" t="s">
        <v>122</v>
      </c>
      <c r="I595" s="1" t="s">
        <v>611</v>
      </c>
      <c r="J595" t="str">
        <f t="shared" si="9"/>
        <v>ARAUCO</v>
      </c>
    </row>
    <row r="596" spans="2:10" x14ac:dyDescent="0.25">
      <c r="B596" s="9"/>
      <c r="G596" s="1"/>
      <c r="H596" s="31" t="s">
        <v>352</v>
      </c>
      <c r="I596" s="32" t="s">
        <v>618</v>
      </c>
      <c r="J596" t="str">
        <f t="shared" si="9"/>
        <v>No</v>
      </c>
    </row>
    <row r="597" spans="2:10" x14ac:dyDescent="0.25">
      <c r="B597" s="9"/>
      <c r="G597" s="1"/>
      <c r="H597" s="31" t="s">
        <v>348</v>
      </c>
      <c r="I597" s="32" t="s">
        <v>618</v>
      </c>
      <c r="J597" t="str">
        <f t="shared" si="9"/>
        <v>No</v>
      </c>
    </row>
    <row r="598" spans="2:10" x14ac:dyDescent="0.25">
      <c r="B598" s="9"/>
      <c r="G598" s="1"/>
      <c r="H598" s="31" t="s">
        <v>356</v>
      </c>
      <c r="I598" s="32" t="s">
        <v>618</v>
      </c>
      <c r="J598" t="str">
        <f t="shared" si="9"/>
        <v>No</v>
      </c>
    </row>
    <row r="599" spans="2:10" x14ac:dyDescent="0.25">
      <c r="B599" s="9"/>
      <c r="G599" s="1"/>
      <c r="H599" t="s">
        <v>123</v>
      </c>
      <c r="I599" s="1" t="s">
        <v>611</v>
      </c>
      <c r="J599" t="str">
        <f t="shared" si="9"/>
        <v>DURATEX</v>
      </c>
    </row>
    <row r="600" spans="2:10" x14ac:dyDescent="0.25">
      <c r="B600" s="9"/>
      <c r="G600" s="1"/>
      <c r="H600" t="s">
        <v>123</v>
      </c>
      <c r="I600" s="1" t="s">
        <v>611</v>
      </c>
      <c r="J600" t="str">
        <f t="shared" si="9"/>
        <v>DURATEX</v>
      </c>
    </row>
    <row r="601" spans="2:10" x14ac:dyDescent="0.25">
      <c r="B601" s="9"/>
      <c r="G601" s="1"/>
      <c r="H601" t="s">
        <v>123</v>
      </c>
      <c r="I601" s="1" t="s">
        <v>611</v>
      </c>
      <c r="J601" t="str">
        <f t="shared" si="9"/>
        <v>DURATEX</v>
      </c>
    </row>
    <row r="602" spans="2:10" x14ac:dyDescent="0.25">
      <c r="B602" s="9"/>
      <c r="G602" s="1"/>
      <c r="H602" t="s">
        <v>123</v>
      </c>
      <c r="I602" s="1" t="s">
        <v>611</v>
      </c>
      <c r="J602" t="str">
        <f t="shared" si="9"/>
        <v>DURATEX</v>
      </c>
    </row>
    <row r="603" spans="2:10" x14ac:dyDescent="0.25">
      <c r="B603" s="9"/>
      <c r="G603" s="1"/>
      <c r="H603" t="s">
        <v>123</v>
      </c>
      <c r="I603" s="1" t="s">
        <v>611</v>
      </c>
      <c r="J603" t="str">
        <f t="shared" si="9"/>
        <v>DURATEX</v>
      </c>
    </row>
    <row r="604" spans="2:10" x14ac:dyDescent="0.25">
      <c r="B604" s="9"/>
      <c r="G604" s="1"/>
      <c r="H604" t="s">
        <v>123</v>
      </c>
      <c r="I604" s="1" t="s">
        <v>611</v>
      </c>
      <c r="J604" t="str">
        <f t="shared" si="9"/>
        <v>DURATEX</v>
      </c>
    </row>
    <row r="605" spans="2:10" x14ac:dyDescent="0.25">
      <c r="B605" s="9"/>
      <c r="G605" s="1"/>
      <c r="H605" t="s">
        <v>123</v>
      </c>
      <c r="I605" s="1" t="s">
        <v>611</v>
      </c>
      <c r="J605" t="str">
        <f t="shared" si="9"/>
        <v>DURATEX</v>
      </c>
    </row>
    <row r="606" spans="2:10" x14ac:dyDescent="0.25">
      <c r="B606" s="9"/>
      <c r="G606" s="1"/>
      <c r="H606" t="s">
        <v>123</v>
      </c>
      <c r="I606" s="1" t="s">
        <v>611</v>
      </c>
      <c r="J606" t="str">
        <f t="shared" si="9"/>
        <v>DURATEX</v>
      </c>
    </row>
    <row r="607" spans="2:10" x14ac:dyDescent="0.25">
      <c r="B607" s="9"/>
      <c r="G607" s="1"/>
      <c r="H607" t="s">
        <v>123</v>
      </c>
      <c r="I607" s="1" t="s">
        <v>611</v>
      </c>
      <c r="J607" t="str">
        <f t="shared" si="9"/>
        <v>DURATEX</v>
      </c>
    </row>
    <row r="608" spans="2:10" x14ac:dyDescent="0.25">
      <c r="B608" s="9"/>
      <c r="G608" s="1"/>
      <c r="H608" t="s">
        <v>123</v>
      </c>
      <c r="I608" s="1" t="s">
        <v>611</v>
      </c>
      <c r="J608" t="str">
        <f t="shared" si="9"/>
        <v>DURATEX</v>
      </c>
    </row>
    <row r="609" spans="2:10" x14ac:dyDescent="0.25">
      <c r="B609" s="9"/>
      <c r="G609" s="1"/>
      <c r="H609" t="s">
        <v>123</v>
      </c>
      <c r="I609" s="1" t="s">
        <v>611</v>
      </c>
      <c r="J609" t="str">
        <f t="shared" si="9"/>
        <v>DURATEX</v>
      </c>
    </row>
    <row r="610" spans="2:10" x14ac:dyDescent="0.25">
      <c r="B610" s="9"/>
      <c r="G610" s="1"/>
      <c r="H610" t="s">
        <v>123</v>
      </c>
      <c r="I610" s="1" t="s">
        <v>611</v>
      </c>
      <c r="J610" t="str">
        <f t="shared" si="9"/>
        <v>DURATEX</v>
      </c>
    </row>
    <row r="611" spans="2:10" x14ac:dyDescent="0.25">
      <c r="B611" s="9"/>
      <c r="G611" s="1"/>
      <c r="H611" t="s">
        <v>124</v>
      </c>
      <c r="I611" s="1" t="s">
        <v>611</v>
      </c>
      <c r="J611" t="str">
        <f t="shared" si="9"/>
        <v>ARAUCO</v>
      </c>
    </row>
    <row r="612" spans="2:10" x14ac:dyDescent="0.25">
      <c r="B612" s="9"/>
      <c r="G612" s="1"/>
      <c r="H612" t="s">
        <v>124</v>
      </c>
      <c r="I612" s="1" t="s">
        <v>611</v>
      </c>
      <c r="J612" t="str">
        <f t="shared" si="9"/>
        <v>ARAUCO</v>
      </c>
    </row>
    <row r="613" spans="2:10" x14ac:dyDescent="0.25">
      <c r="B613" s="9"/>
      <c r="G613" s="1"/>
      <c r="H613" t="s">
        <v>124</v>
      </c>
      <c r="I613" s="1" t="s">
        <v>611</v>
      </c>
      <c r="J613" t="str">
        <f t="shared" si="9"/>
        <v>ARAUCO</v>
      </c>
    </row>
    <row r="614" spans="2:10" x14ac:dyDescent="0.25">
      <c r="B614" s="9"/>
      <c r="G614" s="1"/>
      <c r="H614" t="s">
        <v>124</v>
      </c>
      <c r="I614" s="1" t="s">
        <v>611</v>
      </c>
      <c r="J614" t="str">
        <f t="shared" si="9"/>
        <v>ARAUCO</v>
      </c>
    </row>
    <row r="615" spans="2:10" x14ac:dyDescent="0.25">
      <c r="B615" s="9"/>
      <c r="G615" s="1"/>
      <c r="H615" t="s">
        <v>124</v>
      </c>
      <c r="I615" s="1" t="s">
        <v>611</v>
      </c>
      <c r="J615" t="str">
        <f t="shared" si="9"/>
        <v>ARAUCO</v>
      </c>
    </row>
    <row r="616" spans="2:10" x14ac:dyDescent="0.25">
      <c r="B616" s="9"/>
      <c r="G616" s="1"/>
      <c r="H616" t="s">
        <v>124</v>
      </c>
      <c r="I616" s="1" t="s">
        <v>611</v>
      </c>
      <c r="J616" t="str">
        <f t="shared" si="9"/>
        <v>ARAUCO</v>
      </c>
    </row>
    <row r="617" spans="2:10" x14ac:dyDescent="0.25">
      <c r="B617" s="9"/>
      <c r="G617" s="1"/>
      <c r="H617" t="s">
        <v>124</v>
      </c>
      <c r="I617" s="1" t="s">
        <v>611</v>
      </c>
      <c r="J617" t="str">
        <f t="shared" si="9"/>
        <v>ARAUCO</v>
      </c>
    </row>
    <row r="618" spans="2:10" x14ac:dyDescent="0.25">
      <c r="B618" s="9"/>
      <c r="G618" s="1"/>
      <c r="H618" t="s">
        <v>125</v>
      </c>
      <c r="I618" s="1" t="s">
        <v>611</v>
      </c>
      <c r="J618" t="str">
        <f t="shared" si="9"/>
        <v>PRIMADERA</v>
      </c>
    </row>
    <row r="619" spans="2:10" x14ac:dyDescent="0.25">
      <c r="B619" s="66"/>
      <c r="G619" s="1"/>
      <c r="H619" t="s">
        <v>126</v>
      </c>
      <c r="I619" s="1" t="s">
        <v>611</v>
      </c>
      <c r="J619" t="str">
        <f t="shared" si="9"/>
        <v>DURATEX</v>
      </c>
    </row>
    <row r="620" spans="2:10" x14ac:dyDescent="0.25">
      <c r="B620" s="66"/>
      <c r="G620" s="1"/>
      <c r="H620" t="s">
        <v>126</v>
      </c>
      <c r="I620" s="1" t="s">
        <v>611</v>
      </c>
      <c r="J620" t="str">
        <f t="shared" si="9"/>
        <v>DURATEX</v>
      </c>
    </row>
    <row r="621" spans="2:10" x14ac:dyDescent="0.25">
      <c r="B621" s="9"/>
      <c r="G621" s="1"/>
      <c r="H621" t="s">
        <v>126</v>
      </c>
      <c r="I621" s="1" t="s">
        <v>611</v>
      </c>
      <c r="J621" t="str">
        <f t="shared" si="9"/>
        <v>DURATEX</v>
      </c>
    </row>
    <row r="622" spans="2:10" x14ac:dyDescent="0.25">
      <c r="B622" s="9"/>
      <c r="G622" s="1"/>
      <c r="H622" t="s">
        <v>126</v>
      </c>
      <c r="I622" s="1" t="s">
        <v>611</v>
      </c>
      <c r="J622" t="str">
        <f t="shared" si="9"/>
        <v>DURATEX</v>
      </c>
    </row>
    <row r="623" spans="2:10" x14ac:dyDescent="0.25">
      <c r="B623" s="9"/>
      <c r="G623" s="1"/>
      <c r="H623" t="s">
        <v>126</v>
      </c>
      <c r="I623" s="1" t="s">
        <v>611</v>
      </c>
      <c r="J623" t="str">
        <f t="shared" si="9"/>
        <v>DURATEX</v>
      </c>
    </row>
    <row r="624" spans="2:10" x14ac:dyDescent="0.25">
      <c r="B624" s="9"/>
      <c r="G624" s="1"/>
      <c r="H624" t="s">
        <v>127</v>
      </c>
      <c r="I624" s="1" t="s">
        <v>611</v>
      </c>
      <c r="J624" t="str">
        <f t="shared" si="9"/>
        <v>PRIMADERA</v>
      </c>
    </row>
    <row r="625" spans="2:10" x14ac:dyDescent="0.25">
      <c r="B625" s="9"/>
      <c r="G625" s="1"/>
      <c r="H625" t="s">
        <v>127</v>
      </c>
      <c r="I625" s="1" t="s">
        <v>611</v>
      </c>
      <c r="J625" t="str">
        <f t="shared" si="9"/>
        <v>PRIMADERA</v>
      </c>
    </row>
    <row r="626" spans="2:10" x14ac:dyDescent="0.25">
      <c r="B626" s="9"/>
      <c r="G626" s="1"/>
      <c r="H626" t="s">
        <v>127</v>
      </c>
      <c r="I626" s="1" t="s">
        <v>611</v>
      </c>
      <c r="J626" t="str">
        <f t="shared" si="9"/>
        <v>PRIMADERA</v>
      </c>
    </row>
    <row r="627" spans="2:10" x14ac:dyDescent="0.25">
      <c r="B627" s="9"/>
      <c r="G627" s="1"/>
      <c r="H627" t="s">
        <v>127</v>
      </c>
      <c r="I627" s="1" t="s">
        <v>611</v>
      </c>
      <c r="J627" t="str">
        <f t="shared" si="9"/>
        <v>PRIMADERA</v>
      </c>
    </row>
    <row r="628" spans="2:10" x14ac:dyDescent="0.25">
      <c r="B628" s="9"/>
      <c r="G628" s="1"/>
      <c r="H628" t="s">
        <v>127</v>
      </c>
      <c r="I628" s="1" t="s">
        <v>611</v>
      </c>
      <c r="J628" t="str">
        <f t="shared" si="9"/>
        <v>PRIMADERA</v>
      </c>
    </row>
    <row r="629" spans="2:10" x14ac:dyDescent="0.25">
      <c r="B629" s="9"/>
      <c r="G629" s="1"/>
      <c r="H629" t="s">
        <v>127</v>
      </c>
      <c r="I629" s="1" t="s">
        <v>611</v>
      </c>
      <c r="J629" t="str">
        <f t="shared" si="9"/>
        <v>PRIMADERA</v>
      </c>
    </row>
    <row r="630" spans="2:10" x14ac:dyDescent="0.25">
      <c r="B630" s="9"/>
      <c r="G630" s="1"/>
      <c r="H630" t="s">
        <v>127</v>
      </c>
      <c r="I630" s="1" t="s">
        <v>611</v>
      </c>
      <c r="J630" t="str">
        <f t="shared" si="9"/>
        <v>PRIMADERA</v>
      </c>
    </row>
    <row r="631" spans="2:10" x14ac:dyDescent="0.25">
      <c r="B631" s="9"/>
      <c r="G631" s="1"/>
      <c r="H631" t="s">
        <v>127</v>
      </c>
      <c r="I631" s="1" t="s">
        <v>611</v>
      </c>
      <c r="J631" t="str">
        <f t="shared" si="9"/>
        <v>PRIMADERA</v>
      </c>
    </row>
    <row r="632" spans="2:10" x14ac:dyDescent="0.25">
      <c r="B632" s="9"/>
      <c r="G632" s="1"/>
      <c r="H632" t="s">
        <v>127</v>
      </c>
      <c r="I632" s="1" t="s">
        <v>611</v>
      </c>
      <c r="J632" t="str">
        <f t="shared" si="9"/>
        <v>PRIMADERA</v>
      </c>
    </row>
    <row r="633" spans="2:10" x14ac:dyDescent="0.25">
      <c r="B633" s="9"/>
      <c r="G633" s="1"/>
      <c r="H633" t="s">
        <v>127</v>
      </c>
      <c r="I633" s="1" t="s">
        <v>611</v>
      </c>
      <c r="J633" t="str">
        <f t="shared" si="9"/>
        <v>PRIMADERA</v>
      </c>
    </row>
    <row r="634" spans="2:10" x14ac:dyDescent="0.25">
      <c r="B634" s="9"/>
      <c r="G634" s="1"/>
      <c r="H634" t="s">
        <v>127</v>
      </c>
      <c r="I634" s="1" t="s">
        <v>611</v>
      </c>
      <c r="J634" t="str">
        <f t="shared" si="9"/>
        <v>PRIMADERA</v>
      </c>
    </row>
    <row r="635" spans="2:10" x14ac:dyDescent="0.25">
      <c r="B635" s="9"/>
      <c r="G635" s="1"/>
      <c r="H635" t="s">
        <v>128</v>
      </c>
      <c r="I635" s="1" t="s">
        <v>611</v>
      </c>
      <c r="J635" t="str">
        <f t="shared" si="9"/>
        <v>DURATEX</v>
      </c>
    </row>
    <row r="636" spans="2:10" x14ac:dyDescent="0.25">
      <c r="B636" s="9"/>
      <c r="G636" s="1"/>
      <c r="H636" t="s">
        <v>128</v>
      </c>
      <c r="I636" s="1" t="s">
        <v>611</v>
      </c>
      <c r="J636" t="str">
        <f t="shared" si="9"/>
        <v>DURATEX</v>
      </c>
    </row>
    <row r="637" spans="2:10" x14ac:dyDescent="0.25">
      <c r="B637" s="9"/>
      <c r="G637" s="1"/>
      <c r="H637" t="s">
        <v>128</v>
      </c>
      <c r="I637" s="1" t="s">
        <v>611</v>
      </c>
      <c r="J637" t="str">
        <f t="shared" si="9"/>
        <v>DURATEX</v>
      </c>
    </row>
    <row r="638" spans="2:10" x14ac:dyDescent="0.25">
      <c r="B638" s="9"/>
      <c r="G638" s="1"/>
      <c r="H638" s="31" t="s">
        <v>529</v>
      </c>
      <c r="I638" s="32" t="s">
        <v>610</v>
      </c>
      <c r="J638" t="str">
        <f t="shared" si="9"/>
        <v>No</v>
      </c>
    </row>
    <row r="639" spans="2:10" x14ac:dyDescent="0.25">
      <c r="B639" s="9"/>
      <c r="G639" s="1"/>
      <c r="H639" t="s">
        <v>129</v>
      </c>
      <c r="I639" s="1" t="s">
        <v>611</v>
      </c>
      <c r="J639" t="str">
        <f t="shared" si="9"/>
        <v>DURATEX</v>
      </c>
    </row>
    <row r="640" spans="2:10" x14ac:dyDescent="0.25">
      <c r="B640" s="9"/>
      <c r="G640" s="1"/>
      <c r="H640" t="s">
        <v>129</v>
      </c>
      <c r="I640" s="1" t="s">
        <v>611</v>
      </c>
      <c r="J640" t="str">
        <f t="shared" si="9"/>
        <v>DURATEX</v>
      </c>
    </row>
    <row r="641" spans="2:10" x14ac:dyDescent="0.25">
      <c r="B641" s="9"/>
      <c r="G641" s="1"/>
      <c r="H641" t="s">
        <v>129</v>
      </c>
      <c r="I641" s="1" t="s">
        <v>611</v>
      </c>
      <c r="J641" t="str">
        <f t="shared" si="9"/>
        <v>DURATEX</v>
      </c>
    </row>
    <row r="642" spans="2:10" x14ac:dyDescent="0.25">
      <c r="B642" s="9"/>
      <c r="G642" s="1"/>
      <c r="H642" t="s">
        <v>129</v>
      </c>
      <c r="I642" s="1" t="s">
        <v>611</v>
      </c>
      <c r="J642" t="str">
        <f t="shared" si="9"/>
        <v>DURATEX</v>
      </c>
    </row>
    <row r="643" spans="2:10" x14ac:dyDescent="0.25">
      <c r="B643" s="9"/>
      <c r="G643" s="1"/>
      <c r="H643" t="s">
        <v>129</v>
      </c>
      <c r="I643" s="1" t="s">
        <v>611</v>
      </c>
      <c r="J643" t="str">
        <f t="shared" ref="J643:J706" si="10">IFERROR(VLOOKUP($H$2:$H$9986,$D$2:$E$5000,2,FALSE),"No")</f>
        <v>DURATEX</v>
      </c>
    </row>
    <row r="644" spans="2:10" x14ac:dyDescent="0.25">
      <c r="B644" s="9"/>
      <c r="G644" s="1"/>
      <c r="H644" t="s">
        <v>129</v>
      </c>
      <c r="I644" s="1" t="s">
        <v>611</v>
      </c>
      <c r="J644" t="str">
        <f t="shared" si="10"/>
        <v>DURATEX</v>
      </c>
    </row>
    <row r="645" spans="2:10" x14ac:dyDescent="0.25">
      <c r="B645" s="9"/>
      <c r="G645" s="1"/>
      <c r="H645" t="s">
        <v>129</v>
      </c>
      <c r="I645" s="1" t="s">
        <v>611</v>
      </c>
      <c r="J645" t="str">
        <f t="shared" si="10"/>
        <v>DURATEX</v>
      </c>
    </row>
    <row r="646" spans="2:10" x14ac:dyDescent="0.25">
      <c r="B646" s="9"/>
      <c r="G646" s="1"/>
      <c r="H646" t="s">
        <v>411</v>
      </c>
      <c r="I646" s="1" t="s">
        <v>411</v>
      </c>
      <c r="J646" t="str">
        <f t="shared" si="10"/>
        <v>MACROTABLEROS</v>
      </c>
    </row>
    <row r="647" spans="2:10" x14ac:dyDescent="0.25">
      <c r="B647" s="9"/>
      <c r="G647" s="1"/>
      <c r="H647" t="s">
        <v>376</v>
      </c>
      <c r="I647" s="1" t="s">
        <v>611</v>
      </c>
      <c r="J647" t="str">
        <f t="shared" si="10"/>
        <v>PIZANO</v>
      </c>
    </row>
    <row r="648" spans="2:10" x14ac:dyDescent="0.25">
      <c r="B648" s="9"/>
      <c r="G648" s="1"/>
      <c r="H648" t="s">
        <v>130</v>
      </c>
      <c r="I648" s="1" t="s">
        <v>611</v>
      </c>
      <c r="J648" t="str">
        <f t="shared" si="10"/>
        <v>PRIMADERA</v>
      </c>
    </row>
    <row r="649" spans="2:10" x14ac:dyDescent="0.25">
      <c r="B649" s="9"/>
      <c r="G649" s="1"/>
      <c r="H649" t="s">
        <v>130</v>
      </c>
      <c r="I649" s="1" t="s">
        <v>611</v>
      </c>
      <c r="J649" t="str">
        <f t="shared" si="10"/>
        <v>PRIMADERA</v>
      </c>
    </row>
    <row r="650" spans="2:10" x14ac:dyDescent="0.25">
      <c r="B650" s="9"/>
      <c r="G650" s="1"/>
      <c r="H650" t="s">
        <v>130</v>
      </c>
      <c r="I650" s="1" t="s">
        <v>611</v>
      </c>
      <c r="J650" t="str">
        <f t="shared" si="10"/>
        <v>PRIMADERA</v>
      </c>
    </row>
    <row r="651" spans="2:10" x14ac:dyDescent="0.25">
      <c r="B651" s="66"/>
      <c r="G651" s="1"/>
      <c r="H651" t="s">
        <v>131</v>
      </c>
      <c r="I651" s="1" t="s">
        <v>611</v>
      </c>
      <c r="J651" t="str">
        <f t="shared" si="10"/>
        <v>PRIMADERA</v>
      </c>
    </row>
    <row r="652" spans="2:10" x14ac:dyDescent="0.25">
      <c r="B652" s="66"/>
      <c r="G652" s="1"/>
      <c r="H652" t="s">
        <v>131</v>
      </c>
      <c r="I652" s="1" t="s">
        <v>611</v>
      </c>
      <c r="J652" t="str">
        <f t="shared" si="10"/>
        <v>PRIMADERA</v>
      </c>
    </row>
    <row r="653" spans="2:10" x14ac:dyDescent="0.25">
      <c r="B653" s="66"/>
      <c r="G653" s="1"/>
      <c r="H653" t="s">
        <v>131</v>
      </c>
      <c r="I653" s="1" t="s">
        <v>611</v>
      </c>
      <c r="J653" t="str">
        <f t="shared" si="10"/>
        <v>PRIMADERA</v>
      </c>
    </row>
    <row r="654" spans="2:10" x14ac:dyDescent="0.25">
      <c r="B654" s="66"/>
      <c r="G654" s="1"/>
      <c r="H654" t="s">
        <v>131</v>
      </c>
      <c r="I654" s="1" t="s">
        <v>611</v>
      </c>
      <c r="J654" t="str">
        <f t="shared" si="10"/>
        <v>PRIMADERA</v>
      </c>
    </row>
    <row r="655" spans="2:10" x14ac:dyDescent="0.25">
      <c r="B655" s="9"/>
      <c r="G655" s="1"/>
      <c r="H655" s="31" t="s">
        <v>530</v>
      </c>
      <c r="I655" s="32" t="s">
        <v>614</v>
      </c>
      <c r="J655" t="str">
        <f t="shared" si="10"/>
        <v>No</v>
      </c>
    </row>
    <row r="656" spans="2:10" x14ac:dyDescent="0.25">
      <c r="B656" s="9"/>
      <c r="G656" s="1"/>
      <c r="H656" s="31" t="s">
        <v>531</v>
      </c>
      <c r="I656" s="32" t="s">
        <v>610</v>
      </c>
      <c r="J656" t="str">
        <f t="shared" si="10"/>
        <v>No</v>
      </c>
    </row>
    <row r="657" spans="2:10" x14ac:dyDescent="0.25">
      <c r="B657" s="66"/>
      <c r="G657" s="1"/>
      <c r="H657" t="s">
        <v>531</v>
      </c>
      <c r="I657" s="1" t="s">
        <v>610</v>
      </c>
      <c r="J657" t="str">
        <f t="shared" si="10"/>
        <v>No</v>
      </c>
    </row>
    <row r="658" spans="2:10" x14ac:dyDescent="0.25">
      <c r="B658" s="66"/>
      <c r="G658" s="1"/>
      <c r="H658" t="s">
        <v>532</v>
      </c>
      <c r="I658" s="1" t="s">
        <v>610</v>
      </c>
      <c r="J658" t="str">
        <f t="shared" si="10"/>
        <v>No</v>
      </c>
    </row>
    <row r="659" spans="2:10" x14ac:dyDescent="0.25">
      <c r="B659" s="66"/>
      <c r="G659" s="1"/>
      <c r="H659" t="s">
        <v>532</v>
      </c>
      <c r="I659" s="1" t="s">
        <v>610</v>
      </c>
      <c r="J659" t="str">
        <f t="shared" si="10"/>
        <v>No</v>
      </c>
    </row>
    <row r="660" spans="2:10" x14ac:dyDescent="0.25">
      <c r="B660" s="66"/>
      <c r="G660" s="1"/>
      <c r="H660" t="s">
        <v>532</v>
      </c>
      <c r="I660" s="1" t="s">
        <v>610</v>
      </c>
      <c r="J660" t="str">
        <f t="shared" si="10"/>
        <v>No</v>
      </c>
    </row>
    <row r="661" spans="2:10" x14ac:dyDescent="0.25">
      <c r="B661" s="66"/>
      <c r="G661" s="1"/>
      <c r="H661" t="s">
        <v>532</v>
      </c>
      <c r="I661" s="1" t="s">
        <v>610</v>
      </c>
      <c r="J661" t="str">
        <f t="shared" si="10"/>
        <v>No</v>
      </c>
    </row>
    <row r="662" spans="2:10" x14ac:dyDescent="0.25">
      <c r="B662" s="66"/>
      <c r="G662" s="1"/>
      <c r="H662" s="31" t="s">
        <v>533</v>
      </c>
      <c r="I662" s="32" t="s">
        <v>610</v>
      </c>
      <c r="J662" t="str">
        <f t="shared" si="10"/>
        <v>MDF ENCHAPI</v>
      </c>
    </row>
    <row r="663" spans="2:10" x14ac:dyDescent="0.25">
      <c r="B663" s="66"/>
      <c r="G663" s="1"/>
      <c r="H663" t="s">
        <v>533</v>
      </c>
      <c r="I663" s="1" t="s">
        <v>610</v>
      </c>
      <c r="J663" t="str">
        <f t="shared" si="10"/>
        <v>MDF ENCHAPI</v>
      </c>
    </row>
    <row r="664" spans="2:10" x14ac:dyDescent="0.25">
      <c r="B664" s="66"/>
      <c r="G664" s="1"/>
      <c r="H664" s="31" t="s">
        <v>534</v>
      </c>
      <c r="I664" s="32" t="s">
        <v>610</v>
      </c>
      <c r="J664" t="str">
        <f t="shared" si="10"/>
        <v>MDF ENCHAPI</v>
      </c>
    </row>
    <row r="665" spans="2:10" x14ac:dyDescent="0.25">
      <c r="B665" s="66"/>
      <c r="G665" s="1"/>
      <c r="H665" s="31" t="s">
        <v>535</v>
      </c>
      <c r="I665" s="32" t="s">
        <v>610</v>
      </c>
      <c r="J665" t="str">
        <f t="shared" si="10"/>
        <v>MDF ENCHAPI</v>
      </c>
    </row>
    <row r="666" spans="2:10" x14ac:dyDescent="0.25">
      <c r="B666" s="66"/>
      <c r="G666" s="1"/>
      <c r="H666" t="s">
        <v>536</v>
      </c>
      <c r="I666" s="1" t="s">
        <v>610</v>
      </c>
      <c r="J666" t="str">
        <f t="shared" si="10"/>
        <v>No</v>
      </c>
    </row>
    <row r="667" spans="2:10" x14ac:dyDescent="0.25">
      <c r="B667" s="66"/>
      <c r="G667" s="1"/>
      <c r="H667" s="31" t="s">
        <v>537</v>
      </c>
      <c r="I667" s="32" t="s">
        <v>610</v>
      </c>
      <c r="J667" t="str">
        <f t="shared" si="10"/>
        <v>No</v>
      </c>
    </row>
    <row r="668" spans="2:10" x14ac:dyDescent="0.25">
      <c r="B668" s="66"/>
      <c r="G668" s="1"/>
      <c r="H668" t="s">
        <v>537</v>
      </c>
      <c r="I668" s="1" t="s">
        <v>610</v>
      </c>
      <c r="J668" t="str">
        <f t="shared" si="10"/>
        <v>No</v>
      </c>
    </row>
    <row r="669" spans="2:10" x14ac:dyDescent="0.25">
      <c r="B669" s="66"/>
      <c r="G669" s="1"/>
      <c r="H669" s="31" t="s">
        <v>538</v>
      </c>
      <c r="I669" s="32" t="s">
        <v>610</v>
      </c>
      <c r="J669" t="str">
        <f t="shared" si="10"/>
        <v>No</v>
      </c>
    </row>
    <row r="670" spans="2:10" x14ac:dyDescent="0.25">
      <c r="B670" s="66"/>
      <c r="G670" s="1"/>
      <c r="H670" t="s">
        <v>132</v>
      </c>
      <c r="I670" s="1" t="s">
        <v>611</v>
      </c>
      <c r="J670" t="str">
        <f t="shared" si="10"/>
        <v>MACROTABLEROS</v>
      </c>
    </row>
    <row r="671" spans="2:10" x14ac:dyDescent="0.25">
      <c r="B671" s="66"/>
      <c r="G671" s="1"/>
      <c r="H671" t="s">
        <v>133</v>
      </c>
      <c r="I671" s="1" t="s">
        <v>611</v>
      </c>
      <c r="J671" t="str">
        <f t="shared" si="10"/>
        <v>DURATEX</v>
      </c>
    </row>
    <row r="672" spans="2:10" x14ac:dyDescent="0.25">
      <c r="B672" s="66"/>
      <c r="G672" s="1"/>
      <c r="H672" t="s">
        <v>133</v>
      </c>
      <c r="I672" s="1" t="s">
        <v>611</v>
      </c>
      <c r="J672" t="str">
        <f t="shared" si="10"/>
        <v>DURATEX</v>
      </c>
    </row>
    <row r="673" spans="2:10" x14ac:dyDescent="0.25">
      <c r="B673" s="66"/>
      <c r="G673" s="1"/>
      <c r="H673" t="s">
        <v>409</v>
      </c>
      <c r="I673" s="1" t="s">
        <v>419</v>
      </c>
      <c r="J673" t="str">
        <f t="shared" si="10"/>
        <v>ARAUCO</v>
      </c>
    </row>
    <row r="674" spans="2:10" x14ac:dyDescent="0.25">
      <c r="B674" s="66"/>
      <c r="G674" s="1"/>
      <c r="H674" t="s">
        <v>409</v>
      </c>
      <c r="I674" s="1" t="s">
        <v>419</v>
      </c>
      <c r="J674" t="str">
        <f t="shared" si="10"/>
        <v>ARAUCO</v>
      </c>
    </row>
    <row r="675" spans="2:10" x14ac:dyDescent="0.25">
      <c r="B675" s="66"/>
      <c r="G675" s="1"/>
      <c r="H675" t="s">
        <v>409</v>
      </c>
      <c r="I675" s="1" t="s">
        <v>419</v>
      </c>
      <c r="J675" t="str">
        <f t="shared" si="10"/>
        <v>ARAUCO</v>
      </c>
    </row>
    <row r="676" spans="2:10" x14ac:dyDescent="0.25">
      <c r="B676" s="66"/>
      <c r="G676" s="1"/>
      <c r="H676" t="s">
        <v>409</v>
      </c>
      <c r="I676" s="1" t="s">
        <v>419</v>
      </c>
      <c r="J676" t="str">
        <f t="shared" si="10"/>
        <v>ARAUCO</v>
      </c>
    </row>
    <row r="677" spans="2:10" x14ac:dyDescent="0.25">
      <c r="B677" s="66"/>
      <c r="G677" s="1"/>
      <c r="H677" t="s">
        <v>409</v>
      </c>
      <c r="I677" s="1" t="s">
        <v>419</v>
      </c>
      <c r="J677" t="str">
        <f t="shared" si="10"/>
        <v>ARAUCO</v>
      </c>
    </row>
    <row r="678" spans="2:10" x14ac:dyDescent="0.25">
      <c r="B678" s="66"/>
      <c r="G678" s="1"/>
      <c r="H678" t="s">
        <v>134</v>
      </c>
      <c r="I678" s="1" t="s">
        <v>611</v>
      </c>
      <c r="J678" t="str">
        <f t="shared" si="10"/>
        <v>DURATEX</v>
      </c>
    </row>
    <row r="679" spans="2:10" x14ac:dyDescent="0.25">
      <c r="B679" s="66"/>
      <c r="G679" s="1"/>
      <c r="H679" t="s">
        <v>134</v>
      </c>
      <c r="I679" s="1" t="s">
        <v>611</v>
      </c>
      <c r="J679" t="str">
        <f t="shared" si="10"/>
        <v>DURATEX</v>
      </c>
    </row>
    <row r="680" spans="2:10" x14ac:dyDescent="0.25">
      <c r="B680" s="66"/>
      <c r="G680" s="1"/>
      <c r="H680" t="s">
        <v>420</v>
      </c>
      <c r="I680" s="1" t="s">
        <v>420</v>
      </c>
      <c r="J680" t="str">
        <f t="shared" si="10"/>
        <v>ARAUCO</v>
      </c>
    </row>
    <row r="681" spans="2:10" x14ac:dyDescent="0.25">
      <c r="B681" s="66"/>
      <c r="G681" s="1"/>
      <c r="H681" t="s">
        <v>420</v>
      </c>
      <c r="I681" s="1" t="s">
        <v>420</v>
      </c>
      <c r="J681" t="str">
        <f t="shared" si="10"/>
        <v>ARAUCO</v>
      </c>
    </row>
    <row r="682" spans="2:10" x14ac:dyDescent="0.25">
      <c r="B682" s="66"/>
      <c r="G682" s="1"/>
      <c r="H682" t="s">
        <v>351</v>
      </c>
      <c r="I682" s="1" t="s">
        <v>618</v>
      </c>
      <c r="J682" t="str">
        <f t="shared" si="10"/>
        <v>No</v>
      </c>
    </row>
    <row r="683" spans="2:10" x14ac:dyDescent="0.25">
      <c r="B683" s="66"/>
      <c r="G683" s="1"/>
      <c r="H683" s="31" t="s">
        <v>539</v>
      </c>
      <c r="I683" s="32" t="s">
        <v>610</v>
      </c>
      <c r="J683" t="str">
        <f t="shared" si="10"/>
        <v>MDF ENCHAPI</v>
      </c>
    </row>
    <row r="684" spans="2:10" x14ac:dyDescent="0.25">
      <c r="B684" s="66"/>
      <c r="G684" s="1"/>
      <c r="H684" t="s">
        <v>383</v>
      </c>
      <c r="I684" s="1" t="s">
        <v>619</v>
      </c>
      <c r="J684" t="str">
        <f t="shared" si="10"/>
        <v>MADEOFI</v>
      </c>
    </row>
    <row r="685" spans="2:10" x14ac:dyDescent="0.25">
      <c r="B685" s="66"/>
      <c r="G685" s="1"/>
      <c r="H685" s="31" t="s">
        <v>540</v>
      </c>
      <c r="I685" s="32" t="s">
        <v>610</v>
      </c>
      <c r="J685" t="str">
        <f t="shared" si="10"/>
        <v>MDF ENCHAPI</v>
      </c>
    </row>
    <row r="686" spans="2:10" x14ac:dyDescent="0.25">
      <c r="B686" s="66"/>
      <c r="G686" s="1"/>
      <c r="H686" s="31" t="s">
        <v>541</v>
      </c>
      <c r="I686" s="32" t="s">
        <v>610</v>
      </c>
      <c r="J686" t="str">
        <f t="shared" si="10"/>
        <v>MDF ENCHAPI</v>
      </c>
    </row>
    <row r="687" spans="2:10" x14ac:dyDescent="0.25">
      <c r="B687" s="66"/>
      <c r="G687" s="1"/>
      <c r="H687" t="s">
        <v>347</v>
      </c>
      <c r="I687" s="1" t="s">
        <v>618</v>
      </c>
      <c r="J687" t="str">
        <f t="shared" si="10"/>
        <v>DURATEX</v>
      </c>
    </row>
    <row r="688" spans="2:10" x14ac:dyDescent="0.25">
      <c r="B688" s="66"/>
      <c r="G688" s="1"/>
      <c r="H688" t="s">
        <v>347</v>
      </c>
      <c r="I688" s="1" t="s">
        <v>618</v>
      </c>
      <c r="J688" t="str">
        <f t="shared" si="10"/>
        <v>DURATEX</v>
      </c>
    </row>
    <row r="689" spans="2:10" x14ac:dyDescent="0.25">
      <c r="B689" s="66"/>
      <c r="G689" s="1"/>
      <c r="H689" t="s">
        <v>347</v>
      </c>
      <c r="I689" s="1" t="s">
        <v>618</v>
      </c>
      <c r="J689" t="str">
        <f t="shared" si="10"/>
        <v>DURATEX</v>
      </c>
    </row>
    <row r="690" spans="2:10" x14ac:dyDescent="0.25">
      <c r="B690" s="66"/>
      <c r="G690" s="1"/>
      <c r="H690" t="s">
        <v>347</v>
      </c>
      <c r="I690" s="1" t="s">
        <v>618</v>
      </c>
      <c r="J690" t="str">
        <f t="shared" si="10"/>
        <v>DURATEX</v>
      </c>
    </row>
    <row r="691" spans="2:10" x14ac:dyDescent="0.25">
      <c r="B691" s="66"/>
      <c r="G691" s="1"/>
      <c r="H691" t="s">
        <v>347</v>
      </c>
      <c r="I691" s="1" t="s">
        <v>618</v>
      </c>
      <c r="J691" t="str">
        <f t="shared" si="10"/>
        <v>DURATEX</v>
      </c>
    </row>
    <row r="692" spans="2:10" x14ac:dyDescent="0.25">
      <c r="B692" s="66"/>
      <c r="G692" s="1"/>
      <c r="H692" t="s">
        <v>347</v>
      </c>
      <c r="I692" s="1" t="s">
        <v>618</v>
      </c>
      <c r="J692" t="str">
        <f t="shared" si="10"/>
        <v>DURATEX</v>
      </c>
    </row>
    <row r="693" spans="2:10" x14ac:dyDescent="0.25">
      <c r="B693" s="66"/>
      <c r="G693" s="1"/>
      <c r="H693" t="s">
        <v>347</v>
      </c>
      <c r="I693" s="1" t="s">
        <v>618</v>
      </c>
      <c r="J693" t="str">
        <f t="shared" si="10"/>
        <v>DURATEX</v>
      </c>
    </row>
    <row r="694" spans="2:10" x14ac:dyDescent="0.25">
      <c r="B694" s="66"/>
      <c r="G694" s="1"/>
      <c r="H694" t="s">
        <v>347</v>
      </c>
      <c r="I694" s="1" t="s">
        <v>618</v>
      </c>
      <c r="J694" t="str">
        <f t="shared" si="10"/>
        <v>DURATEX</v>
      </c>
    </row>
    <row r="695" spans="2:10" x14ac:dyDescent="0.25">
      <c r="B695" s="66"/>
      <c r="G695" s="1"/>
      <c r="H695" t="s">
        <v>347</v>
      </c>
      <c r="I695" s="1" t="s">
        <v>618</v>
      </c>
      <c r="J695" t="str">
        <f t="shared" si="10"/>
        <v>DURATEX</v>
      </c>
    </row>
    <row r="696" spans="2:10" x14ac:dyDescent="0.25">
      <c r="B696" s="9"/>
      <c r="G696" s="1"/>
      <c r="H696" t="s">
        <v>347</v>
      </c>
      <c r="I696" s="1" t="s">
        <v>618</v>
      </c>
      <c r="J696" t="str">
        <f t="shared" si="10"/>
        <v>DURATEX</v>
      </c>
    </row>
    <row r="697" spans="2:10" x14ac:dyDescent="0.25">
      <c r="B697" s="66"/>
      <c r="G697" s="1"/>
      <c r="H697" t="s">
        <v>347</v>
      </c>
      <c r="I697" s="1" t="s">
        <v>618</v>
      </c>
      <c r="J697" t="str">
        <f t="shared" si="10"/>
        <v>DURATEX</v>
      </c>
    </row>
    <row r="698" spans="2:10" x14ac:dyDescent="0.25">
      <c r="B698" s="66"/>
      <c r="G698" s="1"/>
      <c r="H698" t="s">
        <v>347</v>
      </c>
      <c r="I698" s="1" t="s">
        <v>618</v>
      </c>
      <c r="J698" t="str">
        <f t="shared" si="10"/>
        <v>DURATEX</v>
      </c>
    </row>
    <row r="699" spans="2:10" x14ac:dyDescent="0.25">
      <c r="B699" s="66"/>
      <c r="G699" s="1"/>
      <c r="H699" t="s">
        <v>347</v>
      </c>
      <c r="I699" s="1" t="s">
        <v>618</v>
      </c>
      <c r="J699" t="str">
        <f t="shared" si="10"/>
        <v>DURATEX</v>
      </c>
    </row>
    <row r="700" spans="2:10" x14ac:dyDescent="0.25">
      <c r="B700" s="66"/>
      <c r="G700" s="1"/>
      <c r="H700" t="s">
        <v>347</v>
      </c>
      <c r="I700" s="1" t="s">
        <v>618</v>
      </c>
      <c r="J700" t="str">
        <f t="shared" si="10"/>
        <v>DURATEX</v>
      </c>
    </row>
    <row r="701" spans="2:10" x14ac:dyDescent="0.25">
      <c r="B701" s="66"/>
      <c r="G701" s="1"/>
      <c r="H701" t="s">
        <v>347</v>
      </c>
      <c r="I701" s="1" t="s">
        <v>618</v>
      </c>
      <c r="J701" t="str">
        <f t="shared" si="10"/>
        <v>DURATEX</v>
      </c>
    </row>
    <row r="702" spans="2:10" x14ac:dyDescent="0.25">
      <c r="B702" s="9"/>
      <c r="G702" s="1"/>
      <c r="H702" t="s">
        <v>347</v>
      </c>
      <c r="I702" s="1" t="s">
        <v>618</v>
      </c>
      <c r="J702" t="str">
        <f t="shared" si="10"/>
        <v>DURATEX</v>
      </c>
    </row>
    <row r="703" spans="2:10" x14ac:dyDescent="0.25">
      <c r="B703" s="9"/>
      <c r="G703" s="1"/>
      <c r="H703" t="s">
        <v>347</v>
      </c>
      <c r="I703" s="1" t="s">
        <v>618</v>
      </c>
      <c r="J703" t="str">
        <f t="shared" si="10"/>
        <v>DURATEX</v>
      </c>
    </row>
    <row r="704" spans="2:10" x14ac:dyDescent="0.25">
      <c r="B704" s="9"/>
      <c r="G704" s="1"/>
      <c r="H704" t="s">
        <v>347</v>
      </c>
      <c r="I704" s="1" t="s">
        <v>618</v>
      </c>
      <c r="J704" t="str">
        <f t="shared" si="10"/>
        <v>DURATEX</v>
      </c>
    </row>
    <row r="705" spans="2:10" x14ac:dyDescent="0.25">
      <c r="B705" s="9"/>
      <c r="G705" s="1"/>
      <c r="H705" t="s">
        <v>281</v>
      </c>
      <c r="I705" s="1" t="s">
        <v>618</v>
      </c>
      <c r="J705" t="str">
        <f t="shared" si="10"/>
        <v>ARAUCO</v>
      </c>
    </row>
    <row r="706" spans="2:10" x14ac:dyDescent="0.25">
      <c r="B706" s="9"/>
      <c r="G706" s="1"/>
      <c r="H706" t="s">
        <v>281</v>
      </c>
      <c r="I706" s="1" t="s">
        <v>618</v>
      </c>
      <c r="J706" t="str">
        <f t="shared" si="10"/>
        <v>ARAUCO</v>
      </c>
    </row>
    <row r="707" spans="2:10" x14ac:dyDescent="0.25">
      <c r="B707" s="9"/>
      <c r="G707" s="1"/>
      <c r="H707" t="s">
        <v>281</v>
      </c>
      <c r="I707" s="1" t="s">
        <v>618</v>
      </c>
      <c r="J707" t="str">
        <f t="shared" ref="J707:J770" si="11">IFERROR(VLOOKUP($H$2:$H$9986,$D$2:$E$5000,2,FALSE),"No")</f>
        <v>ARAUCO</v>
      </c>
    </row>
    <row r="708" spans="2:10" x14ac:dyDescent="0.25">
      <c r="B708" s="9"/>
      <c r="G708" s="1"/>
      <c r="H708" t="s">
        <v>281</v>
      </c>
      <c r="I708" s="1" t="s">
        <v>618</v>
      </c>
      <c r="J708" t="str">
        <f t="shared" si="11"/>
        <v>ARAUCO</v>
      </c>
    </row>
    <row r="709" spans="2:10" x14ac:dyDescent="0.25">
      <c r="B709" s="9"/>
      <c r="G709" s="1"/>
      <c r="H709" t="s">
        <v>281</v>
      </c>
      <c r="I709" s="1" t="s">
        <v>618</v>
      </c>
      <c r="J709" t="str">
        <f t="shared" si="11"/>
        <v>ARAUCO</v>
      </c>
    </row>
    <row r="710" spans="2:10" x14ac:dyDescent="0.25">
      <c r="B710" s="9"/>
      <c r="G710" s="1"/>
      <c r="H710" t="s">
        <v>281</v>
      </c>
      <c r="I710" s="1" t="s">
        <v>618</v>
      </c>
      <c r="J710" t="str">
        <f t="shared" si="11"/>
        <v>ARAUCO</v>
      </c>
    </row>
    <row r="711" spans="2:10" x14ac:dyDescent="0.25">
      <c r="B711" s="9"/>
      <c r="G711" s="1"/>
      <c r="H711" t="s">
        <v>281</v>
      </c>
      <c r="I711" s="1" t="s">
        <v>618</v>
      </c>
      <c r="J711" t="str">
        <f t="shared" si="11"/>
        <v>ARAUCO</v>
      </c>
    </row>
    <row r="712" spans="2:10" x14ac:dyDescent="0.25">
      <c r="B712" s="9"/>
      <c r="G712" s="1"/>
      <c r="H712" t="s">
        <v>281</v>
      </c>
      <c r="I712" s="1" t="s">
        <v>618</v>
      </c>
      <c r="J712" t="str">
        <f t="shared" si="11"/>
        <v>ARAUCO</v>
      </c>
    </row>
    <row r="713" spans="2:10" x14ac:dyDescent="0.25">
      <c r="B713" s="9"/>
      <c r="G713" s="1"/>
      <c r="H713" t="s">
        <v>281</v>
      </c>
      <c r="I713" s="1" t="s">
        <v>618</v>
      </c>
      <c r="J713" t="str">
        <f t="shared" si="11"/>
        <v>ARAUCO</v>
      </c>
    </row>
    <row r="714" spans="2:10" x14ac:dyDescent="0.25">
      <c r="B714" s="9"/>
      <c r="G714" s="1"/>
      <c r="H714" t="s">
        <v>281</v>
      </c>
      <c r="I714" s="1" t="s">
        <v>618</v>
      </c>
      <c r="J714" t="str">
        <f t="shared" si="11"/>
        <v>ARAUCO</v>
      </c>
    </row>
    <row r="715" spans="2:10" x14ac:dyDescent="0.25">
      <c r="B715" s="9"/>
      <c r="G715" s="1"/>
      <c r="H715" t="s">
        <v>239</v>
      </c>
      <c r="I715" s="1" t="s">
        <v>239</v>
      </c>
      <c r="J715" t="str">
        <f t="shared" si="11"/>
        <v>No</v>
      </c>
    </row>
    <row r="716" spans="2:10" x14ac:dyDescent="0.25">
      <c r="B716" s="9"/>
      <c r="G716" s="1"/>
      <c r="H716" t="s">
        <v>239</v>
      </c>
      <c r="I716" s="1" t="s">
        <v>239</v>
      </c>
      <c r="J716" t="str">
        <f t="shared" si="11"/>
        <v>No</v>
      </c>
    </row>
    <row r="717" spans="2:10" x14ac:dyDescent="0.25">
      <c r="B717" s="9"/>
      <c r="G717" s="1"/>
      <c r="H717" t="s">
        <v>414</v>
      </c>
      <c r="I717" s="1" t="s">
        <v>620</v>
      </c>
      <c r="J717" t="str">
        <f t="shared" si="11"/>
        <v>No</v>
      </c>
    </row>
    <row r="718" spans="2:10" x14ac:dyDescent="0.25">
      <c r="B718" s="66"/>
      <c r="G718" s="1"/>
      <c r="H718" t="s">
        <v>337</v>
      </c>
      <c r="I718" s="1" t="s">
        <v>620</v>
      </c>
      <c r="J718" t="str">
        <f t="shared" si="11"/>
        <v>ARAUCO</v>
      </c>
    </row>
    <row r="719" spans="2:10" x14ac:dyDescent="0.25">
      <c r="B719" s="66"/>
      <c r="G719" s="1"/>
      <c r="H719" t="s">
        <v>337</v>
      </c>
      <c r="I719" s="1" t="s">
        <v>620</v>
      </c>
      <c r="J719" t="str">
        <f t="shared" si="11"/>
        <v>ARAUCO</v>
      </c>
    </row>
    <row r="720" spans="2:10" x14ac:dyDescent="0.25">
      <c r="B720" s="66"/>
      <c r="G720" s="1"/>
      <c r="H720" t="s">
        <v>337</v>
      </c>
      <c r="I720" s="1" t="s">
        <v>620</v>
      </c>
      <c r="J720" t="str">
        <f t="shared" si="11"/>
        <v>ARAUCO</v>
      </c>
    </row>
    <row r="721" spans="2:10" x14ac:dyDescent="0.25">
      <c r="B721" s="66"/>
      <c r="G721" s="1"/>
      <c r="H721" t="s">
        <v>337</v>
      </c>
      <c r="I721" s="1" t="s">
        <v>620</v>
      </c>
      <c r="J721" t="str">
        <f t="shared" si="11"/>
        <v>ARAUCO</v>
      </c>
    </row>
    <row r="722" spans="2:10" x14ac:dyDescent="0.25">
      <c r="B722" s="66"/>
      <c r="G722" s="1"/>
      <c r="H722" t="s">
        <v>344</v>
      </c>
      <c r="I722" s="1" t="s">
        <v>621</v>
      </c>
      <c r="J722" t="str">
        <f t="shared" si="11"/>
        <v>DURATEX</v>
      </c>
    </row>
    <row r="723" spans="2:10" x14ac:dyDescent="0.25">
      <c r="B723" s="66"/>
      <c r="G723" s="1"/>
      <c r="H723" t="s">
        <v>135</v>
      </c>
      <c r="I723" s="1" t="s">
        <v>612</v>
      </c>
      <c r="J723" t="str">
        <f t="shared" si="11"/>
        <v>ARKOPA</v>
      </c>
    </row>
    <row r="724" spans="2:10" x14ac:dyDescent="0.25">
      <c r="B724" s="9"/>
      <c r="G724" s="1"/>
      <c r="H724" t="s">
        <v>136</v>
      </c>
      <c r="I724" s="1" t="s">
        <v>611</v>
      </c>
      <c r="J724" t="str">
        <f t="shared" si="11"/>
        <v>MACROTABLEROS</v>
      </c>
    </row>
    <row r="725" spans="2:10" x14ac:dyDescent="0.25">
      <c r="B725" s="9"/>
      <c r="G725" s="1"/>
      <c r="H725" t="s">
        <v>137</v>
      </c>
      <c r="I725" s="1" t="s">
        <v>611</v>
      </c>
      <c r="J725" t="str">
        <f t="shared" si="11"/>
        <v>MADEOFI</v>
      </c>
    </row>
    <row r="726" spans="2:10" x14ac:dyDescent="0.25">
      <c r="B726" s="9"/>
      <c r="G726" s="1"/>
      <c r="H726" t="s">
        <v>137</v>
      </c>
      <c r="I726" s="1" t="s">
        <v>611</v>
      </c>
      <c r="J726" t="str">
        <f t="shared" si="11"/>
        <v>MADEOFI</v>
      </c>
    </row>
    <row r="727" spans="2:10" x14ac:dyDescent="0.25">
      <c r="B727" s="9"/>
      <c r="G727" s="1"/>
      <c r="H727" t="s">
        <v>137</v>
      </c>
      <c r="I727" s="1" t="s">
        <v>611</v>
      </c>
      <c r="J727" t="str">
        <f t="shared" si="11"/>
        <v>MADEOFI</v>
      </c>
    </row>
    <row r="728" spans="2:10" x14ac:dyDescent="0.25">
      <c r="B728" s="9"/>
      <c r="G728" s="1"/>
      <c r="H728" t="s">
        <v>137</v>
      </c>
      <c r="I728" s="1" t="s">
        <v>611</v>
      </c>
      <c r="J728" t="str">
        <f t="shared" si="11"/>
        <v>MADEOFI</v>
      </c>
    </row>
    <row r="729" spans="2:10" x14ac:dyDescent="0.25">
      <c r="B729" s="66"/>
      <c r="G729" s="1"/>
      <c r="H729" t="s">
        <v>137</v>
      </c>
      <c r="I729" s="1" t="s">
        <v>611</v>
      </c>
      <c r="J729" t="str">
        <f t="shared" si="11"/>
        <v>MADEOFI</v>
      </c>
    </row>
    <row r="730" spans="2:10" x14ac:dyDescent="0.25">
      <c r="B730" s="66"/>
      <c r="G730" s="1"/>
      <c r="H730" t="s">
        <v>137</v>
      </c>
      <c r="I730" s="1" t="s">
        <v>611</v>
      </c>
      <c r="J730" t="str">
        <f t="shared" si="11"/>
        <v>MADEOFI</v>
      </c>
    </row>
    <row r="731" spans="2:10" x14ac:dyDescent="0.25">
      <c r="B731" s="66"/>
      <c r="G731" s="1"/>
      <c r="H731" t="s">
        <v>138</v>
      </c>
      <c r="I731" s="1" t="s">
        <v>611</v>
      </c>
      <c r="J731" t="str">
        <f t="shared" si="11"/>
        <v>DURATEX</v>
      </c>
    </row>
    <row r="732" spans="2:10" x14ac:dyDescent="0.25">
      <c r="B732" s="66"/>
      <c r="G732" s="1"/>
      <c r="H732" t="s">
        <v>138</v>
      </c>
      <c r="I732" s="1" t="s">
        <v>611</v>
      </c>
      <c r="J732" t="str">
        <f t="shared" si="11"/>
        <v>DURATEX</v>
      </c>
    </row>
    <row r="733" spans="2:10" x14ac:dyDescent="0.25">
      <c r="B733" s="66"/>
      <c r="G733" s="1"/>
      <c r="H733" t="s">
        <v>138</v>
      </c>
      <c r="I733" s="1" t="s">
        <v>611</v>
      </c>
      <c r="J733" t="str">
        <f t="shared" si="11"/>
        <v>DURATEX</v>
      </c>
    </row>
    <row r="734" spans="2:10" x14ac:dyDescent="0.25">
      <c r="B734" s="66"/>
      <c r="G734" s="1"/>
      <c r="H734" t="s">
        <v>139</v>
      </c>
      <c r="I734" s="1" t="s">
        <v>611</v>
      </c>
      <c r="J734" t="str">
        <f t="shared" si="11"/>
        <v>PRIMADERA</v>
      </c>
    </row>
    <row r="735" spans="2:10" x14ac:dyDescent="0.25">
      <c r="B735" s="66"/>
      <c r="G735" s="1"/>
      <c r="H735" t="s">
        <v>139</v>
      </c>
      <c r="I735" s="1" t="s">
        <v>611</v>
      </c>
      <c r="J735" t="str">
        <f t="shared" si="11"/>
        <v>PRIMADERA</v>
      </c>
    </row>
    <row r="736" spans="2:10" x14ac:dyDescent="0.25">
      <c r="B736" s="66"/>
      <c r="G736" s="1"/>
      <c r="H736" s="31" t="s">
        <v>542</v>
      </c>
      <c r="I736" s="32" t="s">
        <v>614</v>
      </c>
      <c r="J736" t="str">
        <f t="shared" si="11"/>
        <v>No</v>
      </c>
    </row>
    <row r="737" spans="2:10" x14ac:dyDescent="0.25">
      <c r="B737" s="66"/>
      <c r="G737" s="1"/>
      <c r="H737" s="31" t="s">
        <v>543</v>
      </c>
      <c r="I737" s="32" t="s">
        <v>612</v>
      </c>
      <c r="J737" t="str">
        <f t="shared" si="11"/>
        <v>MAB DESING</v>
      </c>
    </row>
    <row r="738" spans="2:10" x14ac:dyDescent="0.25">
      <c r="B738" s="66"/>
      <c r="G738" s="1"/>
      <c r="H738" s="31" t="s">
        <v>544</v>
      </c>
      <c r="I738" s="32" t="s">
        <v>610</v>
      </c>
      <c r="J738" t="str">
        <f t="shared" si="11"/>
        <v>No</v>
      </c>
    </row>
    <row r="739" spans="2:10" x14ac:dyDescent="0.25">
      <c r="B739" s="66"/>
      <c r="G739" s="1"/>
      <c r="H739" s="31" t="s">
        <v>544</v>
      </c>
      <c r="I739" s="32" t="s">
        <v>614</v>
      </c>
      <c r="J739" t="str">
        <f t="shared" si="11"/>
        <v>No</v>
      </c>
    </row>
    <row r="740" spans="2:10" x14ac:dyDescent="0.25">
      <c r="B740" s="66"/>
      <c r="G740" s="1"/>
      <c r="H740" s="31" t="s">
        <v>545</v>
      </c>
      <c r="I740" s="32" t="s">
        <v>614</v>
      </c>
      <c r="J740" t="str">
        <f t="shared" si="11"/>
        <v>No</v>
      </c>
    </row>
    <row r="741" spans="2:10" x14ac:dyDescent="0.25">
      <c r="B741" s="66"/>
      <c r="G741" s="1"/>
      <c r="H741" t="s">
        <v>140</v>
      </c>
      <c r="I741" s="1" t="s">
        <v>611</v>
      </c>
      <c r="J741" t="str">
        <f t="shared" si="11"/>
        <v>PRIMADERA</v>
      </c>
    </row>
    <row r="742" spans="2:10" x14ac:dyDescent="0.25">
      <c r="B742" s="66"/>
      <c r="G742" s="1"/>
      <c r="H742" t="s">
        <v>141</v>
      </c>
      <c r="I742" s="1" t="s">
        <v>611</v>
      </c>
      <c r="J742" t="str">
        <f t="shared" si="11"/>
        <v>MADEOFI</v>
      </c>
    </row>
    <row r="743" spans="2:10" x14ac:dyDescent="0.25">
      <c r="B743" s="66"/>
      <c r="G743" s="1"/>
      <c r="H743" t="s">
        <v>141</v>
      </c>
      <c r="I743" s="1" t="s">
        <v>611</v>
      </c>
      <c r="J743" t="str">
        <f t="shared" si="11"/>
        <v>MADEOFI</v>
      </c>
    </row>
    <row r="744" spans="2:10" x14ac:dyDescent="0.25">
      <c r="B744" s="66"/>
      <c r="G744" s="1"/>
      <c r="H744" t="s">
        <v>141</v>
      </c>
      <c r="I744" s="1" t="s">
        <v>611</v>
      </c>
      <c r="J744" t="str">
        <f t="shared" si="11"/>
        <v>MADEOFI</v>
      </c>
    </row>
    <row r="745" spans="2:10" x14ac:dyDescent="0.25">
      <c r="B745" s="66"/>
      <c r="G745" s="1"/>
      <c r="H745" t="s">
        <v>141</v>
      </c>
      <c r="I745" s="1" t="s">
        <v>611</v>
      </c>
      <c r="J745" t="str">
        <f t="shared" si="11"/>
        <v>MADEOFI</v>
      </c>
    </row>
    <row r="746" spans="2:10" x14ac:dyDescent="0.25">
      <c r="B746" s="66"/>
      <c r="G746" s="1"/>
      <c r="H746" t="s">
        <v>141</v>
      </c>
      <c r="I746" s="1" t="s">
        <v>611</v>
      </c>
      <c r="J746" t="str">
        <f t="shared" si="11"/>
        <v>MADEOFI</v>
      </c>
    </row>
    <row r="747" spans="2:10" x14ac:dyDescent="0.25">
      <c r="B747" s="66"/>
      <c r="G747" s="1"/>
      <c r="H747" s="31" t="s">
        <v>471</v>
      </c>
      <c r="I747" s="32" t="s">
        <v>612</v>
      </c>
      <c r="J747" t="str">
        <f t="shared" si="11"/>
        <v>MAB DESING</v>
      </c>
    </row>
    <row r="748" spans="2:10" x14ac:dyDescent="0.25">
      <c r="B748" s="66"/>
      <c r="G748" s="1"/>
      <c r="H748" t="s">
        <v>142</v>
      </c>
      <c r="I748" s="1" t="s">
        <v>611</v>
      </c>
      <c r="J748" t="str">
        <f t="shared" si="11"/>
        <v>OTROSMEL</v>
      </c>
    </row>
    <row r="749" spans="2:10" x14ac:dyDescent="0.25">
      <c r="B749" s="66"/>
      <c r="G749" s="1"/>
      <c r="H749" t="s">
        <v>143</v>
      </c>
      <c r="I749" s="1" t="s">
        <v>611</v>
      </c>
      <c r="J749" t="str">
        <f t="shared" si="11"/>
        <v>DURATEX</v>
      </c>
    </row>
    <row r="750" spans="2:10" x14ac:dyDescent="0.25">
      <c r="B750" s="66"/>
      <c r="G750" s="1"/>
      <c r="H750" t="s">
        <v>143</v>
      </c>
      <c r="I750" s="1" t="s">
        <v>611</v>
      </c>
      <c r="J750" t="str">
        <f t="shared" si="11"/>
        <v>DURATEX</v>
      </c>
    </row>
    <row r="751" spans="2:10" x14ac:dyDescent="0.25">
      <c r="B751" s="66"/>
      <c r="G751" s="1"/>
      <c r="H751" t="s">
        <v>143</v>
      </c>
      <c r="I751" s="1" t="s">
        <v>611</v>
      </c>
      <c r="J751" t="str">
        <f t="shared" si="11"/>
        <v>DURATEX</v>
      </c>
    </row>
    <row r="752" spans="2:10" x14ac:dyDescent="0.25">
      <c r="B752" s="66"/>
      <c r="G752" s="1"/>
      <c r="H752" t="s">
        <v>143</v>
      </c>
      <c r="I752" s="1" t="s">
        <v>611</v>
      </c>
      <c r="J752" t="str">
        <f t="shared" si="11"/>
        <v>DURATEX</v>
      </c>
    </row>
    <row r="753" spans="2:10" x14ac:dyDescent="0.25">
      <c r="B753" s="66"/>
      <c r="G753" s="1"/>
      <c r="H753" t="s">
        <v>144</v>
      </c>
      <c r="I753" s="1" t="s">
        <v>611</v>
      </c>
      <c r="J753" t="str">
        <f t="shared" si="11"/>
        <v>ARKOPA</v>
      </c>
    </row>
    <row r="754" spans="2:10" x14ac:dyDescent="0.25">
      <c r="B754" s="66"/>
      <c r="G754" s="1"/>
      <c r="H754" t="s">
        <v>144</v>
      </c>
      <c r="I754" s="1" t="s">
        <v>612</v>
      </c>
      <c r="J754" t="str">
        <f t="shared" si="11"/>
        <v>ARKOPA</v>
      </c>
    </row>
    <row r="755" spans="2:10" x14ac:dyDescent="0.25">
      <c r="B755" s="66"/>
      <c r="G755" s="1"/>
      <c r="H755" t="s">
        <v>144</v>
      </c>
      <c r="I755" s="1" t="s">
        <v>611</v>
      </c>
      <c r="J755" t="str">
        <f t="shared" si="11"/>
        <v>ARKOPA</v>
      </c>
    </row>
    <row r="756" spans="2:10" x14ac:dyDescent="0.25">
      <c r="B756" s="66"/>
      <c r="G756" s="1"/>
      <c r="H756" t="s">
        <v>144</v>
      </c>
      <c r="I756" s="1" t="s">
        <v>612</v>
      </c>
      <c r="J756" t="str">
        <f t="shared" si="11"/>
        <v>ARKOPA</v>
      </c>
    </row>
    <row r="757" spans="2:10" x14ac:dyDescent="0.25">
      <c r="B757" s="66"/>
      <c r="G757" s="1"/>
      <c r="H757" t="s">
        <v>328</v>
      </c>
      <c r="I757" s="1" t="s">
        <v>612</v>
      </c>
      <c r="J757" t="str">
        <f t="shared" si="11"/>
        <v>REHAU</v>
      </c>
    </row>
    <row r="758" spans="2:10" x14ac:dyDescent="0.25">
      <c r="B758" s="66"/>
      <c r="G758" s="1"/>
      <c r="H758" s="31" t="s">
        <v>546</v>
      </c>
      <c r="I758" s="32" t="s">
        <v>612</v>
      </c>
      <c r="J758" t="str">
        <f t="shared" si="11"/>
        <v>MAB DESING</v>
      </c>
    </row>
    <row r="759" spans="2:10" x14ac:dyDescent="0.25">
      <c r="B759" s="66"/>
      <c r="G759" s="1"/>
      <c r="H759" s="31" t="s">
        <v>547</v>
      </c>
      <c r="I759" s="32" t="s">
        <v>612</v>
      </c>
      <c r="J759" t="str">
        <f t="shared" si="11"/>
        <v>MAB DESING</v>
      </c>
    </row>
    <row r="760" spans="2:10" x14ac:dyDescent="0.25">
      <c r="B760" s="66"/>
      <c r="G760" s="1"/>
      <c r="H760" s="31" t="s">
        <v>548</v>
      </c>
      <c r="I760" s="32" t="s">
        <v>612</v>
      </c>
      <c r="J760" t="str">
        <f t="shared" si="11"/>
        <v>MAB DESING</v>
      </c>
    </row>
    <row r="761" spans="2:10" x14ac:dyDescent="0.25">
      <c r="B761" s="66"/>
      <c r="G761" s="1"/>
      <c r="H761" s="31" t="s">
        <v>145</v>
      </c>
      <c r="I761" s="32" t="s">
        <v>612</v>
      </c>
      <c r="J761" t="str">
        <f t="shared" si="11"/>
        <v>MAB DESING</v>
      </c>
    </row>
    <row r="762" spans="2:10" x14ac:dyDescent="0.25">
      <c r="B762" s="66"/>
      <c r="G762" s="1"/>
      <c r="H762" t="s">
        <v>146</v>
      </c>
      <c r="I762" s="1" t="s">
        <v>611</v>
      </c>
      <c r="J762" t="str">
        <f t="shared" si="11"/>
        <v>PIZANO</v>
      </c>
    </row>
    <row r="763" spans="2:10" x14ac:dyDescent="0.25">
      <c r="B763" s="66"/>
      <c r="G763" s="1"/>
      <c r="H763" t="s">
        <v>147</v>
      </c>
      <c r="I763" s="1" t="s">
        <v>611</v>
      </c>
      <c r="J763" t="str">
        <f t="shared" si="11"/>
        <v>DURATEX</v>
      </c>
    </row>
    <row r="764" spans="2:10" x14ac:dyDescent="0.25">
      <c r="B764" s="66"/>
      <c r="G764" s="1"/>
      <c r="H764" t="s">
        <v>147</v>
      </c>
      <c r="I764" s="1" t="s">
        <v>611</v>
      </c>
      <c r="J764" t="str">
        <f t="shared" si="11"/>
        <v>DURATEX</v>
      </c>
    </row>
    <row r="765" spans="2:10" x14ac:dyDescent="0.25">
      <c r="B765" s="66"/>
      <c r="G765" s="1"/>
      <c r="H765" t="s">
        <v>147</v>
      </c>
      <c r="I765" s="1" t="s">
        <v>611</v>
      </c>
      <c r="J765" t="str">
        <f t="shared" si="11"/>
        <v>DURATEX</v>
      </c>
    </row>
    <row r="766" spans="2:10" x14ac:dyDescent="0.25">
      <c r="B766" s="66"/>
      <c r="G766" s="1"/>
      <c r="H766" t="s">
        <v>147</v>
      </c>
      <c r="I766" s="1" t="s">
        <v>611</v>
      </c>
      <c r="J766" t="str">
        <f t="shared" si="11"/>
        <v>DURATEX</v>
      </c>
    </row>
    <row r="767" spans="2:10" x14ac:dyDescent="0.25">
      <c r="B767" s="66"/>
      <c r="G767" s="1"/>
      <c r="H767" t="s">
        <v>147</v>
      </c>
      <c r="I767" s="1" t="s">
        <v>611</v>
      </c>
      <c r="J767" t="str">
        <f t="shared" si="11"/>
        <v>DURATEX</v>
      </c>
    </row>
    <row r="768" spans="2:10" x14ac:dyDescent="0.25">
      <c r="B768" s="66"/>
      <c r="G768" s="1"/>
      <c r="H768" t="s">
        <v>147</v>
      </c>
      <c r="I768" s="1" t="s">
        <v>611</v>
      </c>
      <c r="J768" t="str">
        <f t="shared" si="11"/>
        <v>DURATEX</v>
      </c>
    </row>
    <row r="769" spans="2:10" x14ac:dyDescent="0.25">
      <c r="B769" s="66"/>
      <c r="G769" s="1"/>
      <c r="H769" t="s">
        <v>147</v>
      </c>
      <c r="I769" s="1" t="s">
        <v>611</v>
      </c>
      <c r="J769" t="str">
        <f t="shared" si="11"/>
        <v>DURATEX</v>
      </c>
    </row>
    <row r="770" spans="2:10" x14ac:dyDescent="0.25">
      <c r="B770" s="9"/>
      <c r="G770" s="1"/>
      <c r="H770" t="s">
        <v>147</v>
      </c>
      <c r="I770" s="1" t="s">
        <v>611</v>
      </c>
      <c r="J770" t="str">
        <f t="shared" si="11"/>
        <v>DURATEX</v>
      </c>
    </row>
    <row r="771" spans="2:10" x14ac:dyDescent="0.25">
      <c r="B771" s="66"/>
      <c r="G771" s="1"/>
      <c r="H771" t="s">
        <v>147</v>
      </c>
      <c r="I771" s="1" t="s">
        <v>611</v>
      </c>
      <c r="J771" t="str">
        <f t="shared" ref="J771:J834" si="12">IFERROR(VLOOKUP($H$2:$H$9986,$D$2:$E$5000,2,FALSE),"No")</f>
        <v>DURATEX</v>
      </c>
    </row>
    <row r="772" spans="2:10" x14ac:dyDescent="0.25">
      <c r="B772" s="66"/>
      <c r="G772" s="1"/>
      <c r="H772" t="s">
        <v>147</v>
      </c>
      <c r="I772" s="1" t="s">
        <v>611</v>
      </c>
      <c r="J772" t="str">
        <f t="shared" si="12"/>
        <v>DURATEX</v>
      </c>
    </row>
    <row r="773" spans="2:10" x14ac:dyDescent="0.25">
      <c r="B773" s="66"/>
      <c r="G773" s="1"/>
      <c r="H773" t="s">
        <v>147</v>
      </c>
      <c r="I773" s="1" t="s">
        <v>611</v>
      </c>
      <c r="J773" t="str">
        <f t="shared" si="12"/>
        <v>DURATEX</v>
      </c>
    </row>
    <row r="774" spans="2:10" x14ac:dyDescent="0.25">
      <c r="B774" s="66"/>
      <c r="G774" s="1"/>
      <c r="H774" t="s">
        <v>147</v>
      </c>
      <c r="I774" s="1" t="s">
        <v>611</v>
      </c>
      <c r="J774" t="str">
        <f t="shared" si="12"/>
        <v>DURATEX</v>
      </c>
    </row>
    <row r="775" spans="2:10" x14ac:dyDescent="0.25">
      <c r="B775" s="66"/>
      <c r="G775" s="1"/>
      <c r="H775" t="s">
        <v>147</v>
      </c>
      <c r="I775" s="1" t="s">
        <v>611</v>
      </c>
      <c r="J775" t="str">
        <f t="shared" si="12"/>
        <v>DURATEX</v>
      </c>
    </row>
    <row r="776" spans="2:10" x14ac:dyDescent="0.25">
      <c r="B776" s="66"/>
      <c r="G776" s="1"/>
      <c r="H776" t="s">
        <v>147</v>
      </c>
      <c r="I776" s="1" t="s">
        <v>611</v>
      </c>
      <c r="J776" t="str">
        <f t="shared" si="12"/>
        <v>DURATEX</v>
      </c>
    </row>
    <row r="777" spans="2:10" x14ac:dyDescent="0.25">
      <c r="B777" s="66"/>
      <c r="G777" s="1"/>
      <c r="H777" t="s">
        <v>147</v>
      </c>
      <c r="I777" s="1" t="s">
        <v>611</v>
      </c>
      <c r="J777" t="str">
        <f t="shared" si="12"/>
        <v>DURATEX</v>
      </c>
    </row>
    <row r="778" spans="2:10" x14ac:dyDescent="0.25">
      <c r="B778" s="66"/>
      <c r="G778" s="1"/>
      <c r="H778" t="s">
        <v>147</v>
      </c>
      <c r="I778" s="1" t="s">
        <v>611</v>
      </c>
      <c r="J778" t="str">
        <f t="shared" si="12"/>
        <v>DURATEX</v>
      </c>
    </row>
    <row r="779" spans="2:10" x14ac:dyDescent="0.25">
      <c r="B779" s="66"/>
      <c r="G779" s="1"/>
      <c r="H779" t="s">
        <v>147</v>
      </c>
      <c r="I779" s="1" t="s">
        <v>611</v>
      </c>
      <c r="J779" t="str">
        <f t="shared" si="12"/>
        <v>DURATEX</v>
      </c>
    </row>
    <row r="780" spans="2:10" x14ac:dyDescent="0.25">
      <c r="B780" s="66"/>
      <c r="G780" s="1"/>
      <c r="H780" t="s">
        <v>147</v>
      </c>
      <c r="I780" s="1" t="s">
        <v>611</v>
      </c>
      <c r="J780" t="str">
        <f t="shared" si="12"/>
        <v>DURATEX</v>
      </c>
    </row>
    <row r="781" spans="2:10" x14ac:dyDescent="0.25">
      <c r="B781" s="66"/>
      <c r="G781" s="1"/>
      <c r="H781" t="s">
        <v>147</v>
      </c>
      <c r="I781" s="1" t="s">
        <v>611</v>
      </c>
      <c r="J781" t="str">
        <f t="shared" si="12"/>
        <v>DURATEX</v>
      </c>
    </row>
    <row r="782" spans="2:10" x14ac:dyDescent="0.25">
      <c r="B782" s="66"/>
      <c r="G782" s="1"/>
      <c r="H782" t="s">
        <v>147</v>
      </c>
      <c r="I782" s="1" t="s">
        <v>611</v>
      </c>
      <c r="J782" t="str">
        <f t="shared" si="12"/>
        <v>DURATEX</v>
      </c>
    </row>
    <row r="783" spans="2:10" x14ac:dyDescent="0.25">
      <c r="B783" s="66"/>
      <c r="G783" s="1"/>
      <c r="H783" t="s">
        <v>147</v>
      </c>
      <c r="I783" s="1" t="s">
        <v>611</v>
      </c>
      <c r="J783" t="str">
        <f t="shared" si="12"/>
        <v>DURATEX</v>
      </c>
    </row>
    <row r="784" spans="2:10" x14ac:dyDescent="0.25">
      <c r="B784" s="66"/>
      <c r="G784" s="1"/>
      <c r="H784" t="s">
        <v>147</v>
      </c>
      <c r="I784" s="1" t="s">
        <v>611</v>
      </c>
      <c r="J784" t="str">
        <f t="shared" si="12"/>
        <v>DURATEX</v>
      </c>
    </row>
    <row r="785" spans="2:10" x14ac:dyDescent="0.25">
      <c r="B785" s="66"/>
      <c r="G785" s="1"/>
      <c r="H785" t="s">
        <v>147</v>
      </c>
      <c r="I785" s="1" t="s">
        <v>611</v>
      </c>
      <c r="J785" t="str">
        <f t="shared" si="12"/>
        <v>DURATEX</v>
      </c>
    </row>
    <row r="786" spans="2:10" x14ac:dyDescent="0.25">
      <c r="B786" s="66"/>
      <c r="G786" s="1"/>
      <c r="H786" t="s">
        <v>147</v>
      </c>
      <c r="I786" s="1" t="s">
        <v>611</v>
      </c>
      <c r="J786" t="str">
        <f t="shared" si="12"/>
        <v>DURATEX</v>
      </c>
    </row>
    <row r="787" spans="2:10" x14ac:dyDescent="0.25">
      <c r="B787" s="66"/>
      <c r="G787" s="1"/>
      <c r="H787" t="s">
        <v>147</v>
      </c>
      <c r="I787" s="1" t="s">
        <v>611</v>
      </c>
      <c r="J787" t="str">
        <f t="shared" si="12"/>
        <v>DURATEX</v>
      </c>
    </row>
    <row r="788" spans="2:10" x14ac:dyDescent="0.25">
      <c r="B788" s="66"/>
      <c r="G788" s="1"/>
      <c r="H788" t="s">
        <v>147</v>
      </c>
      <c r="I788" s="1" t="s">
        <v>611</v>
      </c>
      <c r="J788" t="str">
        <f t="shared" si="12"/>
        <v>DURATEX</v>
      </c>
    </row>
    <row r="789" spans="2:10" x14ac:dyDescent="0.25">
      <c r="B789" s="66"/>
      <c r="G789" s="1"/>
      <c r="H789" t="s">
        <v>147</v>
      </c>
      <c r="I789" s="1" t="s">
        <v>611</v>
      </c>
      <c r="J789" t="str">
        <f t="shared" si="12"/>
        <v>DURATEX</v>
      </c>
    </row>
    <row r="790" spans="2:10" x14ac:dyDescent="0.25">
      <c r="B790" s="66"/>
      <c r="G790" s="1"/>
      <c r="H790" t="s">
        <v>147</v>
      </c>
      <c r="I790" s="1" t="s">
        <v>611</v>
      </c>
      <c r="J790" t="str">
        <f t="shared" si="12"/>
        <v>DURATEX</v>
      </c>
    </row>
    <row r="791" spans="2:10" x14ac:dyDescent="0.25">
      <c r="B791" s="66"/>
      <c r="G791" s="1"/>
      <c r="H791" t="s">
        <v>147</v>
      </c>
      <c r="I791" s="1" t="s">
        <v>611</v>
      </c>
      <c r="J791" t="str">
        <f t="shared" si="12"/>
        <v>DURATEX</v>
      </c>
    </row>
    <row r="792" spans="2:10" x14ac:dyDescent="0.25">
      <c r="B792" s="66"/>
      <c r="G792" s="1"/>
      <c r="H792" t="s">
        <v>147</v>
      </c>
      <c r="I792" s="1" t="s">
        <v>611</v>
      </c>
      <c r="J792" t="str">
        <f t="shared" si="12"/>
        <v>DURATEX</v>
      </c>
    </row>
    <row r="793" spans="2:10" x14ac:dyDescent="0.25">
      <c r="B793" s="66"/>
      <c r="G793" s="1"/>
      <c r="H793" t="s">
        <v>147</v>
      </c>
      <c r="I793" s="1" t="s">
        <v>611</v>
      </c>
      <c r="J793" t="str">
        <f t="shared" si="12"/>
        <v>DURATEX</v>
      </c>
    </row>
    <row r="794" spans="2:10" x14ac:dyDescent="0.25">
      <c r="B794" s="66"/>
      <c r="G794" s="1"/>
      <c r="H794" t="s">
        <v>147</v>
      </c>
      <c r="I794" s="1" t="s">
        <v>611</v>
      </c>
      <c r="J794" t="str">
        <f t="shared" si="12"/>
        <v>DURATEX</v>
      </c>
    </row>
    <row r="795" spans="2:10" x14ac:dyDescent="0.25">
      <c r="B795" s="66"/>
      <c r="G795" s="1"/>
      <c r="H795" t="s">
        <v>147</v>
      </c>
      <c r="I795" s="1" t="s">
        <v>611</v>
      </c>
      <c r="J795" t="str">
        <f t="shared" si="12"/>
        <v>DURATEX</v>
      </c>
    </row>
    <row r="796" spans="2:10" x14ac:dyDescent="0.25">
      <c r="B796" s="66"/>
      <c r="G796" s="1"/>
      <c r="H796" t="s">
        <v>147</v>
      </c>
      <c r="I796" s="1" t="s">
        <v>611</v>
      </c>
      <c r="J796" t="str">
        <f t="shared" si="12"/>
        <v>DURATEX</v>
      </c>
    </row>
    <row r="797" spans="2:10" x14ac:dyDescent="0.25">
      <c r="B797" s="66"/>
      <c r="G797" s="1"/>
      <c r="H797" t="s">
        <v>147</v>
      </c>
      <c r="I797" s="1" t="s">
        <v>611</v>
      </c>
      <c r="J797" t="str">
        <f t="shared" si="12"/>
        <v>DURATEX</v>
      </c>
    </row>
    <row r="798" spans="2:10" x14ac:dyDescent="0.25">
      <c r="B798" s="66"/>
      <c r="G798" s="1"/>
      <c r="H798" t="s">
        <v>147</v>
      </c>
      <c r="I798" s="1" t="s">
        <v>622</v>
      </c>
      <c r="J798" t="str">
        <f t="shared" si="12"/>
        <v>DURATEX</v>
      </c>
    </row>
    <row r="799" spans="2:10" x14ac:dyDescent="0.25">
      <c r="B799" s="66"/>
      <c r="G799" s="1"/>
      <c r="H799" t="s">
        <v>147</v>
      </c>
      <c r="I799" s="1" t="s">
        <v>623</v>
      </c>
      <c r="J799" t="str">
        <f t="shared" si="12"/>
        <v>DURATEX</v>
      </c>
    </row>
    <row r="800" spans="2:10" x14ac:dyDescent="0.25">
      <c r="B800" s="66"/>
      <c r="G800" s="1"/>
      <c r="H800" t="s">
        <v>148</v>
      </c>
      <c r="I800" s="1" t="s">
        <v>611</v>
      </c>
      <c r="J800" t="str">
        <f t="shared" si="12"/>
        <v>DURATEX</v>
      </c>
    </row>
    <row r="801" spans="2:10" x14ac:dyDescent="0.25">
      <c r="B801" s="66"/>
      <c r="G801" s="1"/>
      <c r="H801" t="s">
        <v>149</v>
      </c>
      <c r="I801" s="1" t="s">
        <v>611</v>
      </c>
      <c r="J801" t="str">
        <f t="shared" si="12"/>
        <v>PRIMADERA</v>
      </c>
    </row>
    <row r="802" spans="2:10" x14ac:dyDescent="0.25">
      <c r="B802" s="9"/>
      <c r="G802" s="1"/>
      <c r="H802" t="s">
        <v>373</v>
      </c>
      <c r="I802" s="1" t="s">
        <v>616</v>
      </c>
      <c r="J802" t="str">
        <f t="shared" si="12"/>
        <v>ARAUCO</v>
      </c>
    </row>
    <row r="803" spans="2:10" x14ac:dyDescent="0.25">
      <c r="B803" s="9"/>
      <c r="G803" s="1"/>
      <c r="H803" t="s">
        <v>150</v>
      </c>
      <c r="I803" s="1" t="s">
        <v>611</v>
      </c>
      <c r="J803" t="str">
        <f t="shared" si="12"/>
        <v>ARAUCO</v>
      </c>
    </row>
    <row r="804" spans="2:10" x14ac:dyDescent="0.25">
      <c r="B804" s="66"/>
      <c r="G804" s="1"/>
      <c r="H804" t="s">
        <v>150</v>
      </c>
      <c r="I804" s="1" t="s">
        <v>611</v>
      </c>
      <c r="J804" t="str">
        <f t="shared" si="12"/>
        <v>ARAUCO</v>
      </c>
    </row>
    <row r="805" spans="2:10" x14ac:dyDescent="0.25">
      <c r="B805" s="66"/>
      <c r="G805" s="1"/>
      <c r="H805" t="s">
        <v>150</v>
      </c>
      <c r="I805" s="1" t="s">
        <v>611</v>
      </c>
      <c r="J805" t="str">
        <f t="shared" si="12"/>
        <v>ARAUCO</v>
      </c>
    </row>
    <row r="806" spans="2:10" x14ac:dyDescent="0.25">
      <c r="B806" s="66"/>
      <c r="G806" s="1"/>
      <c r="H806" t="s">
        <v>150</v>
      </c>
      <c r="I806" s="1" t="s">
        <v>611</v>
      </c>
      <c r="J806" t="str">
        <f t="shared" si="12"/>
        <v>ARAUCO</v>
      </c>
    </row>
    <row r="807" spans="2:10" x14ac:dyDescent="0.25">
      <c r="B807" s="66"/>
      <c r="G807" s="1"/>
      <c r="H807" t="s">
        <v>150</v>
      </c>
      <c r="I807" s="1" t="s">
        <v>611</v>
      </c>
      <c r="J807" t="str">
        <f t="shared" si="12"/>
        <v>ARAUCO</v>
      </c>
    </row>
    <row r="808" spans="2:10" x14ac:dyDescent="0.25">
      <c r="B808" s="66"/>
      <c r="G808" s="1"/>
      <c r="H808" t="s">
        <v>150</v>
      </c>
      <c r="I808" s="1" t="s">
        <v>611</v>
      </c>
      <c r="J808" t="str">
        <f t="shared" si="12"/>
        <v>ARAUCO</v>
      </c>
    </row>
    <row r="809" spans="2:10" x14ac:dyDescent="0.25">
      <c r="B809" s="66"/>
      <c r="G809" s="1"/>
      <c r="H809" t="s">
        <v>151</v>
      </c>
      <c r="I809" s="1" t="s">
        <v>611</v>
      </c>
      <c r="J809" t="str">
        <f t="shared" si="12"/>
        <v>PIZANO</v>
      </c>
    </row>
    <row r="810" spans="2:10" x14ac:dyDescent="0.25">
      <c r="B810" s="66"/>
      <c r="G810" s="1"/>
      <c r="H810" t="s">
        <v>151</v>
      </c>
      <c r="I810" s="1" t="s">
        <v>611</v>
      </c>
      <c r="J810" t="str">
        <f t="shared" si="12"/>
        <v>PIZANO</v>
      </c>
    </row>
    <row r="811" spans="2:10" x14ac:dyDescent="0.25">
      <c r="B811" s="66"/>
      <c r="G811" s="1"/>
      <c r="H811" s="31" t="s">
        <v>549</v>
      </c>
      <c r="I811" s="32" t="s">
        <v>614</v>
      </c>
      <c r="J811" t="str">
        <f t="shared" si="12"/>
        <v>TRIPLEX ENCHAPI</v>
      </c>
    </row>
    <row r="812" spans="2:10" x14ac:dyDescent="0.25">
      <c r="B812" s="66"/>
      <c r="G812" s="1"/>
      <c r="H812" s="31" t="s">
        <v>550</v>
      </c>
      <c r="I812" s="32" t="s">
        <v>610</v>
      </c>
      <c r="J812" t="str">
        <f t="shared" si="12"/>
        <v>MDF ENCHAPI</v>
      </c>
    </row>
    <row r="813" spans="2:10" x14ac:dyDescent="0.25">
      <c r="B813" s="66"/>
      <c r="G813" s="1"/>
      <c r="H813" t="s">
        <v>551</v>
      </c>
      <c r="I813" s="1" t="s">
        <v>610</v>
      </c>
      <c r="J813" t="str">
        <f t="shared" si="12"/>
        <v>No</v>
      </c>
    </row>
    <row r="814" spans="2:10" x14ac:dyDescent="0.25">
      <c r="B814" s="66"/>
      <c r="G814" s="1"/>
      <c r="H814" s="31" t="s">
        <v>552</v>
      </c>
      <c r="I814" s="32" t="s">
        <v>610</v>
      </c>
      <c r="J814" t="str">
        <f t="shared" si="12"/>
        <v>MDF ENCHAPI</v>
      </c>
    </row>
    <row r="815" spans="2:10" x14ac:dyDescent="0.25">
      <c r="B815" s="66"/>
      <c r="G815" s="1"/>
      <c r="H815" s="31" t="s">
        <v>553</v>
      </c>
      <c r="I815" s="32" t="s">
        <v>610</v>
      </c>
      <c r="J815" t="str">
        <f t="shared" si="12"/>
        <v>No</v>
      </c>
    </row>
    <row r="816" spans="2:10" x14ac:dyDescent="0.25">
      <c r="B816" s="66"/>
      <c r="G816" s="1"/>
      <c r="H816" t="s">
        <v>553</v>
      </c>
      <c r="I816" s="1" t="s">
        <v>610</v>
      </c>
      <c r="J816" t="str">
        <f t="shared" si="12"/>
        <v>No</v>
      </c>
    </row>
    <row r="817" spans="2:10" x14ac:dyDescent="0.25">
      <c r="B817" s="66"/>
      <c r="G817" s="1"/>
      <c r="H817" t="s">
        <v>553</v>
      </c>
      <c r="I817" s="1" t="s">
        <v>610</v>
      </c>
      <c r="J817" t="str">
        <f t="shared" si="12"/>
        <v>No</v>
      </c>
    </row>
    <row r="818" spans="2:10" x14ac:dyDescent="0.25">
      <c r="B818" s="66"/>
      <c r="G818" s="1"/>
      <c r="H818" t="s">
        <v>553</v>
      </c>
      <c r="I818" s="1" t="s">
        <v>610</v>
      </c>
      <c r="J818" t="str">
        <f t="shared" si="12"/>
        <v>No</v>
      </c>
    </row>
    <row r="819" spans="2:10" x14ac:dyDescent="0.25">
      <c r="B819" s="66"/>
      <c r="G819" s="1"/>
      <c r="H819" s="31" t="s">
        <v>554</v>
      </c>
      <c r="I819" s="32" t="s">
        <v>614</v>
      </c>
      <c r="J819" t="str">
        <f t="shared" si="12"/>
        <v>No</v>
      </c>
    </row>
    <row r="820" spans="2:10" x14ac:dyDescent="0.25">
      <c r="B820" s="66"/>
      <c r="G820" s="1"/>
      <c r="H820" s="31" t="s">
        <v>555</v>
      </c>
      <c r="I820" s="32" t="s">
        <v>610</v>
      </c>
      <c r="J820" t="str">
        <f t="shared" si="12"/>
        <v>No</v>
      </c>
    </row>
    <row r="821" spans="2:10" x14ac:dyDescent="0.25">
      <c r="B821" s="66"/>
      <c r="G821" s="1"/>
      <c r="H821" s="31" t="s">
        <v>555</v>
      </c>
      <c r="I821" s="32" t="s">
        <v>614</v>
      </c>
      <c r="J821" t="str">
        <f t="shared" si="12"/>
        <v>No</v>
      </c>
    </row>
    <row r="822" spans="2:10" x14ac:dyDescent="0.25">
      <c r="B822" s="66"/>
      <c r="G822" s="1"/>
      <c r="H822" t="s">
        <v>152</v>
      </c>
      <c r="I822" s="1" t="s">
        <v>611</v>
      </c>
      <c r="J822" t="str">
        <f t="shared" si="12"/>
        <v>ARAUCO</v>
      </c>
    </row>
    <row r="823" spans="2:10" x14ac:dyDescent="0.25">
      <c r="B823" s="66"/>
      <c r="G823" s="1"/>
      <c r="H823" t="s">
        <v>152</v>
      </c>
      <c r="I823" s="1" t="s">
        <v>611</v>
      </c>
      <c r="J823" t="str">
        <f t="shared" si="12"/>
        <v>ARAUCO</v>
      </c>
    </row>
    <row r="824" spans="2:10" x14ac:dyDescent="0.25">
      <c r="B824" s="66"/>
      <c r="G824" s="1"/>
      <c r="H824" t="s">
        <v>152</v>
      </c>
      <c r="I824" s="1" t="s">
        <v>611</v>
      </c>
      <c r="J824" t="str">
        <f t="shared" si="12"/>
        <v>ARAUCO</v>
      </c>
    </row>
    <row r="825" spans="2:10" x14ac:dyDescent="0.25">
      <c r="B825" s="66"/>
      <c r="G825" s="1"/>
      <c r="H825" t="s">
        <v>152</v>
      </c>
      <c r="I825" s="1" t="s">
        <v>611</v>
      </c>
      <c r="J825" t="str">
        <f t="shared" si="12"/>
        <v>ARAUCO</v>
      </c>
    </row>
    <row r="826" spans="2:10" x14ac:dyDescent="0.25">
      <c r="B826" s="66"/>
      <c r="G826" s="1"/>
      <c r="H826" t="s">
        <v>152</v>
      </c>
      <c r="I826" s="1" t="s">
        <v>611</v>
      </c>
      <c r="J826" t="str">
        <f t="shared" si="12"/>
        <v>ARAUCO</v>
      </c>
    </row>
    <row r="827" spans="2:10" x14ac:dyDescent="0.25">
      <c r="B827" s="66"/>
      <c r="G827" s="1"/>
      <c r="H827" t="s">
        <v>152</v>
      </c>
      <c r="I827" s="1" t="s">
        <v>611</v>
      </c>
      <c r="J827" t="str">
        <f t="shared" si="12"/>
        <v>ARAUCO</v>
      </c>
    </row>
    <row r="828" spans="2:10" x14ac:dyDescent="0.25">
      <c r="B828" s="66"/>
      <c r="G828" s="1"/>
      <c r="H828" t="s">
        <v>152</v>
      </c>
      <c r="I828" s="1" t="s">
        <v>611</v>
      </c>
      <c r="J828" t="str">
        <f t="shared" si="12"/>
        <v>ARAUCO</v>
      </c>
    </row>
    <row r="829" spans="2:10" x14ac:dyDescent="0.25">
      <c r="B829" s="66"/>
      <c r="G829" s="1"/>
      <c r="H829" t="s">
        <v>152</v>
      </c>
      <c r="I829" s="1" t="s">
        <v>611</v>
      </c>
      <c r="J829" t="str">
        <f t="shared" si="12"/>
        <v>ARAUCO</v>
      </c>
    </row>
    <row r="830" spans="2:10" x14ac:dyDescent="0.25">
      <c r="B830" s="66"/>
      <c r="G830" s="1"/>
      <c r="H830" t="s">
        <v>153</v>
      </c>
      <c r="I830" s="1" t="s">
        <v>611</v>
      </c>
      <c r="J830" t="str">
        <f t="shared" si="12"/>
        <v>PIZANO</v>
      </c>
    </row>
    <row r="831" spans="2:10" x14ac:dyDescent="0.25">
      <c r="B831" s="66"/>
      <c r="G831" s="1"/>
      <c r="H831" t="s">
        <v>154</v>
      </c>
      <c r="I831" s="1" t="s">
        <v>611</v>
      </c>
      <c r="J831" t="str">
        <f t="shared" si="12"/>
        <v>DURATEX</v>
      </c>
    </row>
    <row r="832" spans="2:10" x14ac:dyDescent="0.25">
      <c r="B832" s="66"/>
      <c r="G832" s="1"/>
      <c r="H832" t="s">
        <v>154</v>
      </c>
      <c r="I832" s="1" t="s">
        <v>611</v>
      </c>
      <c r="J832" t="str">
        <f t="shared" si="12"/>
        <v>DURATEX</v>
      </c>
    </row>
    <row r="833" spans="2:10" x14ac:dyDescent="0.25">
      <c r="B833" s="66"/>
      <c r="G833" s="1"/>
      <c r="H833" t="s">
        <v>154</v>
      </c>
      <c r="I833" s="1" t="s">
        <v>611</v>
      </c>
      <c r="J833" t="str">
        <f t="shared" si="12"/>
        <v>DURATEX</v>
      </c>
    </row>
    <row r="834" spans="2:10" x14ac:dyDescent="0.25">
      <c r="B834" s="66"/>
      <c r="G834" s="1"/>
      <c r="H834" t="s">
        <v>154</v>
      </c>
      <c r="I834" s="1" t="s">
        <v>611</v>
      </c>
      <c r="J834" t="str">
        <f t="shared" si="12"/>
        <v>DURATEX</v>
      </c>
    </row>
    <row r="835" spans="2:10" x14ac:dyDescent="0.25">
      <c r="B835" s="66"/>
      <c r="G835" s="1"/>
      <c r="H835" t="s">
        <v>154</v>
      </c>
      <c r="I835" s="1" t="s">
        <v>611</v>
      </c>
      <c r="J835" t="str">
        <f t="shared" ref="J835:J898" si="13">IFERROR(VLOOKUP($H$2:$H$9986,$D$2:$E$5000,2,FALSE),"No")</f>
        <v>DURATEX</v>
      </c>
    </row>
    <row r="836" spans="2:10" x14ac:dyDescent="0.25">
      <c r="B836" s="66"/>
      <c r="G836" s="1"/>
      <c r="H836" t="s">
        <v>154</v>
      </c>
      <c r="I836" s="1" t="s">
        <v>611</v>
      </c>
      <c r="J836" t="str">
        <f t="shared" si="13"/>
        <v>DURATEX</v>
      </c>
    </row>
    <row r="837" spans="2:10" x14ac:dyDescent="0.25">
      <c r="B837" s="66"/>
      <c r="G837" s="1"/>
      <c r="H837" t="s">
        <v>154</v>
      </c>
      <c r="I837" s="1" t="s">
        <v>611</v>
      </c>
      <c r="J837" t="str">
        <f t="shared" si="13"/>
        <v>DURATEX</v>
      </c>
    </row>
    <row r="838" spans="2:10" x14ac:dyDescent="0.25">
      <c r="B838" s="66"/>
      <c r="G838" s="1"/>
      <c r="H838" t="s">
        <v>154</v>
      </c>
      <c r="I838" s="1" t="s">
        <v>611</v>
      </c>
      <c r="J838" t="str">
        <f t="shared" si="13"/>
        <v>DURATEX</v>
      </c>
    </row>
    <row r="839" spans="2:10" x14ac:dyDescent="0.25">
      <c r="B839" s="66"/>
      <c r="G839" s="1"/>
      <c r="H839" t="s">
        <v>154</v>
      </c>
      <c r="I839" s="1" t="s">
        <v>611</v>
      </c>
      <c r="J839" t="str">
        <f t="shared" si="13"/>
        <v>DURATEX</v>
      </c>
    </row>
    <row r="840" spans="2:10" x14ac:dyDescent="0.25">
      <c r="B840" s="66"/>
      <c r="G840" s="1"/>
      <c r="H840" t="s">
        <v>154</v>
      </c>
      <c r="I840" s="1" t="s">
        <v>611</v>
      </c>
      <c r="J840" t="str">
        <f t="shared" si="13"/>
        <v>DURATEX</v>
      </c>
    </row>
    <row r="841" spans="2:10" x14ac:dyDescent="0.25">
      <c r="B841" s="66"/>
      <c r="G841" s="1"/>
      <c r="H841" t="s">
        <v>154</v>
      </c>
      <c r="I841" s="1" t="s">
        <v>611</v>
      </c>
      <c r="J841" t="str">
        <f t="shared" si="13"/>
        <v>DURATEX</v>
      </c>
    </row>
    <row r="842" spans="2:10" x14ac:dyDescent="0.25">
      <c r="B842" s="66"/>
      <c r="G842" s="1"/>
      <c r="H842" t="s">
        <v>154</v>
      </c>
      <c r="I842" s="1" t="s">
        <v>611</v>
      </c>
      <c r="J842" t="str">
        <f t="shared" si="13"/>
        <v>DURATEX</v>
      </c>
    </row>
    <row r="843" spans="2:10" x14ac:dyDescent="0.25">
      <c r="B843" s="66"/>
      <c r="G843" s="1"/>
      <c r="H843" t="s">
        <v>154</v>
      </c>
      <c r="I843" s="1" t="s">
        <v>611</v>
      </c>
      <c r="J843" t="str">
        <f t="shared" si="13"/>
        <v>DURATEX</v>
      </c>
    </row>
    <row r="844" spans="2:10" x14ac:dyDescent="0.25">
      <c r="B844" s="66"/>
      <c r="G844" s="1"/>
      <c r="H844" t="s">
        <v>154</v>
      </c>
      <c r="I844" s="1" t="s">
        <v>611</v>
      </c>
      <c r="J844" t="str">
        <f t="shared" si="13"/>
        <v>DURATEX</v>
      </c>
    </row>
    <row r="845" spans="2:10" x14ac:dyDescent="0.25">
      <c r="B845" s="66"/>
      <c r="G845" s="1"/>
      <c r="H845" t="s">
        <v>155</v>
      </c>
      <c r="I845" s="1" t="s">
        <v>611</v>
      </c>
      <c r="J845" t="str">
        <f t="shared" si="13"/>
        <v>DURATEX</v>
      </c>
    </row>
    <row r="846" spans="2:10" x14ac:dyDescent="0.25">
      <c r="B846" s="66"/>
      <c r="H846" t="s">
        <v>155</v>
      </c>
      <c r="I846" t="s">
        <v>611</v>
      </c>
      <c r="J846" t="str">
        <f t="shared" si="13"/>
        <v>DURATEX</v>
      </c>
    </row>
    <row r="847" spans="2:10" x14ac:dyDescent="0.25">
      <c r="B847" s="66"/>
      <c r="H847" t="s">
        <v>155</v>
      </c>
      <c r="I847" t="s">
        <v>611</v>
      </c>
      <c r="J847" t="str">
        <f t="shared" si="13"/>
        <v>DURATEX</v>
      </c>
    </row>
    <row r="848" spans="2:10" x14ac:dyDescent="0.25">
      <c r="B848" s="66"/>
      <c r="H848" t="s">
        <v>155</v>
      </c>
      <c r="I848" t="s">
        <v>611</v>
      </c>
      <c r="J848" t="str">
        <f t="shared" si="13"/>
        <v>DURATEX</v>
      </c>
    </row>
    <row r="849" spans="2:10" x14ac:dyDescent="0.25">
      <c r="B849" s="66"/>
      <c r="H849" t="s">
        <v>156</v>
      </c>
      <c r="I849" t="s">
        <v>611</v>
      </c>
      <c r="J849" t="str">
        <f t="shared" si="13"/>
        <v>DURATEX</v>
      </c>
    </row>
    <row r="850" spans="2:10" x14ac:dyDescent="0.25">
      <c r="B850" s="66"/>
      <c r="H850" t="s">
        <v>157</v>
      </c>
      <c r="I850" t="s">
        <v>240</v>
      </c>
      <c r="J850" t="str">
        <f t="shared" si="13"/>
        <v>PIZANO</v>
      </c>
    </row>
    <row r="851" spans="2:10" x14ac:dyDescent="0.25">
      <c r="B851" s="66"/>
      <c r="H851" s="31" t="s">
        <v>556</v>
      </c>
      <c r="I851" s="31" t="s">
        <v>612</v>
      </c>
      <c r="J851" t="str">
        <f t="shared" si="13"/>
        <v>MAB DESING</v>
      </c>
    </row>
    <row r="852" spans="2:10" x14ac:dyDescent="0.25">
      <c r="B852" s="66"/>
      <c r="H852" t="s">
        <v>158</v>
      </c>
      <c r="I852" t="s">
        <v>611</v>
      </c>
      <c r="J852" t="str">
        <f t="shared" si="13"/>
        <v>PRIMADERA</v>
      </c>
    </row>
    <row r="853" spans="2:10" x14ac:dyDescent="0.25">
      <c r="B853" s="66"/>
      <c r="H853" t="s">
        <v>158</v>
      </c>
      <c r="I853" t="s">
        <v>611</v>
      </c>
      <c r="J853" t="str">
        <f t="shared" si="13"/>
        <v>PRIMADERA</v>
      </c>
    </row>
    <row r="854" spans="2:10" x14ac:dyDescent="0.25">
      <c r="B854" s="66"/>
      <c r="H854" t="s">
        <v>158</v>
      </c>
      <c r="I854" t="s">
        <v>611</v>
      </c>
      <c r="J854" t="str">
        <f t="shared" si="13"/>
        <v>PRIMADERA</v>
      </c>
    </row>
    <row r="855" spans="2:10" x14ac:dyDescent="0.25">
      <c r="B855" s="66"/>
      <c r="H855" t="s">
        <v>158</v>
      </c>
      <c r="I855" t="s">
        <v>611</v>
      </c>
      <c r="J855" t="str">
        <f t="shared" si="13"/>
        <v>PRIMADERA</v>
      </c>
    </row>
    <row r="856" spans="2:10" x14ac:dyDescent="0.25">
      <c r="B856" s="66"/>
      <c r="H856" s="31" t="s">
        <v>557</v>
      </c>
      <c r="I856" s="31" t="s">
        <v>612</v>
      </c>
      <c r="J856" t="str">
        <f t="shared" si="13"/>
        <v>MAB DESING</v>
      </c>
    </row>
    <row r="857" spans="2:10" x14ac:dyDescent="0.25">
      <c r="B857" s="66"/>
      <c r="H857" t="s">
        <v>159</v>
      </c>
      <c r="I857" t="s">
        <v>611</v>
      </c>
      <c r="J857" t="str">
        <f t="shared" si="13"/>
        <v>ARAUCO</v>
      </c>
    </row>
    <row r="858" spans="2:10" x14ac:dyDescent="0.25">
      <c r="B858" s="66"/>
      <c r="H858" t="s">
        <v>159</v>
      </c>
      <c r="I858" t="s">
        <v>611</v>
      </c>
      <c r="J858" t="str">
        <f t="shared" si="13"/>
        <v>ARAUCO</v>
      </c>
    </row>
    <row r="859" spans="2:10" x14ac:dyDescent="0.25">
      <c r="B859" s="66"/>
      <c r="H859" t="s">
        <v>159</v>
      </c>
      <c r="I859" t="s">
        <v>611</v>
      </c>
      <c r="J859" t="str">
        <f t="shared" si="13"/>
        <v>ARAUCO</v>
      </c>
    </row>
    <row r="860" spans="2:10" x14ac:dyDescent="0.25">
      <c r="B860" s="66"/>
      <c r="H860" t="s">
        <v>159</v>
      </c>
      <c r="I860" t="s">
        <v>611</v>
      </c>
      <c r="J860" t="str">
        <f t="shared" si="13"/>
        <v>ARAUCO</v>
      </c>
    </row>
    <row r="861" spans="2:10" x14ac:dyDescent="0.25">
      <c r="B861" s="66"/>
      <c r="H861" t="s">
        <v>159</v>
      </c>
      <c r="I861" t="s">
        <v>611</v>
      </c>
      <c r="J861" t="str">
        <f t="shared" si="13"/>
        <v>ARAUCO</v>
      </c>
    </row>
    <row r="862" spans="2:10" x14ac:dyDescent="0.25">
      <c r="B862" s="66"/>
      <c r="H862" t="s">
        <v>159</v>
      </c>
      <c r="I862" t="s">
        <v>611</v>
      </c>
      <c r="J862" t="str">
        <f t="shared" si="13"/>
        <v>ARAUCO</v>
      </c>
    </row>
    <row r="863" spans="2:10" x14ac:dyDescent="0.25">
      <c r="B863" s="66"/>
      <c r="H863" t="s">
        <v>159</v>
      </c>
      <c r="I863" t="s">
        <v>611</v>
      </c>
      <c r="J863" t="str">
        <f t="shared" si="13"/>
        <v>ARAUCO</v>
      </c>
    </row>
    <row r="864" spans="2:10" x14ac:dyDescent="0.25">
      <c r="B864" s="66"/>
      <c r="H864" t="s">
        <v>160</v>
      </c>
      <c r="I864" t="s">
        <v>611</v>
      </c>
      <c r="J864" t="str">
        <f t="shared" si="13"/>
        <v>ARAUCO</v>
      </c>
    </row>
    <row r="865" spans="2:10" x14ac:dyDescent="0.25">
      <c r="B865" s="9"/>
      <c r="H865" t="s">
        <v>160</v>
      </c>
      <c r="I865" t="s">
        <v>611</v>
      </c>
      <c r="J865" t="str">
        <f t="shared" si="13"/>
        <v>ARAUCO</v>
      </c>
    </row>
    <row r="866" spans="2:10" x14ac:dyDescent="0.25">
      <c r="B866" s="9"/>
      <c r="H866" t="s">
        <v>161</v>
      </c>
      <c r="I866" t="s">
        <v>611</v>
      </c>
      <c r="J866" t="str">
        <f t="shared" si="13"/>
        <v>ARAUCO</v>
      </c>
    </row>
    <row r="867" spans="2:10" x14ac:dyDescent="0.25">
      <c r="B867" s="9"/>
      <c r="H867" t="s">
        <v>161</v>
      </c>
      <c r="I867" t="s">
        <v>611</v>
      </c>
      <c r="J867" t="str">
        <f t="shared" si="13"/>
        <v>ARAUCO</v>
      </c>
    </row>
    <row r="868" spans="2:10" x14ac:dyDescent="0.25">
      <c r="B868" s="66"/>
      <c r="H868" t="s">
        <v>161</v>
      </c>
      <c r="I868" t="s">
        <v>611</v>
      </c>
      <c r="J868" t="str">
        <f t="shared" si="13"/>
        <v>ARAUCO</v>
      </c>
    </row>
    <row r="869" spans="2:10" x14ac:dyDescent="0.25">
      <c r="B869" s="66"/>
      <c r="H869" t="s">
        <v>558</v>
      </c>
      <c r="I869" t="s">
        <v>610</v>
      </c>
      <c r="J869" t="str">
        <f t="shared" si="13"/>
        <v>No</v>
      </c>
    </row>
    <row r="870" spans="2:10" x14ac:dyDescent="0.25">
      <c r="B870" s="66"/>
      <c r="H870" t="s">
        <v>559</v>
      </c>
      <c r="I870" t="s">
        <v>610</v>
      </c>
      <c r="J870" t="str">
        <f t="shared" si="13"/>
        <v>No</v>
      </c>
    </row>
    <row r="871" spans="2:10" x14ac:dyDescent="0.25">
      <c r="B871" s="66"/>
      <c r="H871" t="s">
        <v>560</v>
      </c>
      <c r="I871" t="s">
        <v>610</v>
      </c>
      <c r="J871" t="str">
        <f t="shared" si="13"/>
        <v>No</v>
      </c>
    </row>
    <row r="872" spans="2:10" x14ac:dyDescent="0.25">
      <c r="B872" s="66"/>
      <c r="H872" t="s">
        <v>561</v>
      </c>
      <c r="I872" t="s">
        <v>610</v>
      </c>
      <c r="J872" t="str">
        <f t="shared" si="13"/>
        <v>No</v>
      </c>
    </row>
    <row r="873" spans="2:10" x14ac:dyDescent="0.25">
      <c r="B873" s="66"/>
      <c r="H873" t="s">
        <v>162</v>
      </c>
      <c r="I873" t="s">
        <v>240</v>
      </c>
      <c r="J873" t="str">
        <f t="shared" si="13"/>
        <v>PIZANO</v>
      </c>
    </row>
    <row r="874" spans="2:10" x14ac:dyDescent="0.25">
      <c r="B874" s="66"/>
      <c r="H874" t="s">
        <v>162</v>
      </c>
      <c r="I874" t="s">
        <v>240</v>
      </c>
      <c r="J874" t="str">
        <f t="shared" si="13"/>
        <v>PIZANO</v>
      </c>
    </row>
    <row r="875" spans="2:10" x14ac:dyDescent="0.25">
      <c r="B875" s="66"/>
      <c r="H875" t="s">
        <v>162</v>
      </c>
      <c r="I875" t="s">
        <v>240</v>
      </c>
      <c r="J875" t="str">
        <f t="shared" si="13"/>
        <v>PIZANO</v>
      </c>
    </row>
    <row r="876" spans="2:10" x14ac:dyDescent="0.25">
      <c r="B876" s="66"/>
      <c r="H876" t="s">
        <v>162</v>
      </c>
      <c r="I876" t="s">
        <v>240</v>
      </c>
      <c r="J876" t="str">
        <f t="shared" si="13"/>
        <v>PIZANO</v>
      </c>
    </row>
    <row r="877" spans="2:10" x14ac:dyDescent="0.25">
      <c r="B877" s="66"/>
      <c r="H877" t="s">
        <v>162</v>
      </c>
      <c r="I877" t="s">
        <v>240</v>
      </c>
      <c r="J877" t="str">
        <f t="shared" si="13"/>
        <v>PIZANO</v>
      </c>
    </row>
    <row r="878" spans="2:10" x14ac:dyDescent="0.25">
      <c r="B878" s="66"/>
      <c r="H878" s="31" t="s">
        <v>562</v>
      </c>
      <c r="I878" s="31" t="s">
        <v>612</v>
      </c>
      <c r="J878" t="str">
        <f t="shared" si="13"/>
        <v>MAB DESING</v>
      </c>
    </row>
    <row r="879" spans="2:10" x14ac:dyDescent="0.25">
      <c r="B879" s="66"/>
      <c r="H879" s="31" t="s">
        <v>563</v>
      </c>
      <c r="I879" s="31" t="s">
        <v>614</v>
      </c>
      <c r="J879" t="str">
        <f t="shared" si="13"/>
        <v>No</v>
      </c>
    </row>
    <row r="880" spans="2:10" x14ac:dyDescent="0.25">
      <c r="B880" s="66"/>
      <c r="H880" t="s">
        <v>163</v>
      </c>
      <c r="I880" t="s">
        <v>611</v>
      </c>
      <c r="J880" t="str">
        <f t="shared" si="13"/>
        <v>MADEOFI</v>
      </c>
    </row>
    <row r="881" spans="2:10" x14ac:dyDescent="0.25">
      <c r="B881" s="66"/>
      <c r="H881" s="31" t="s">
        <v>564</v>
      </c>
      <c r="I881" s="31" t="s">
        <v>610</v>
      </c>
      <c r="J881" t="str">
        <f t="shared" si="13"/>
        <v>No</v>
      </c>
    </row>
    <row r="882" spans="2:10" x14ac:dyDescent="0.25">
      <c r="B882" s="66"/>
      <c r="H882" t="s">
        <v>564</v>
      </c>
      <c r="I882" t="s">
        <v>610</v>
      </c>
      <c r="J882" t="str">
        <f t="shared" si="13"/>
        <v>No</v>
      </c>
    </row>
    <row r="883" spans="2:10" x14ac:dyDescent="0.25">
      <c r="B883" s="66"/>
      <c r="H883" t="s">
        <v>564</v>
      </c>
      <c r="I883" t="s">
        <v>610</v>
      </c>
      <c r="J883" t="str">
        <f t="shared" si="13"/>
        <v>No</v>
      </c>
    </row>
    <row r="884" spans="2:10" x14ac:dyDescent="0.25">
      <c r="B884" s="66"/>
      <c r="H884" t="s">
        <v>164</v>
      </c>
      <c r="I884" t="s">
        <v>611</v>
      </c>
      <c r="J884" t="str">
        <f t="shared" si="13"/>
        <v>MACROTABLEROS</v>
      </c>
    </row>
    <row r="885" spans="2:10" x14ac:dyDescent="0.25">
      <c r="B885" s="66"/>
      <c r="H885" t="s">
        <v>164</v>
      </c>
      <c r="I885" t="s">
        <v>611</v>
      </c>
      <c r="J885" t="str">
        <f t="shared" si="13"/>
        <v>MACROTABLEROS</v>
      </c>
    </row>
    <row r="886" spans="2:10" x14ac:dyDescent="0.25">
      <c r="B886" s="66"/>
      <c r="H886" t="s">
        <v>165</v>
      </c>
      <c r="I886" t="s">
        <v>611</v>
      </c>
      <c r="J886" t="str">
        <f t="shared" si="13"/>
        <v>MADEOFI</v>
      </c>
    </row>
    <row r="887" spans="2:10" x14ac:dyDescent="0.25">
      <c r="B887" s="66"/>
      <c r="H887" t="s">
        <v>165</v>
      </c>
      <c r="I887" t="s">
        <v>611</v>
      </c>
      <c r="J887" t="str">
        <f t="shared" si="13"/>
        <v>MADEOFI</v>
      </c>
    </row>
    <row r="888" spans="2:10" x14ac:dyDescent="0.25">
      <c r="B888" s="66"/>
      <c r="H888" t="s">
        <v>165</v>
      </c>
      <c r="I888" t="s">
        <v>611</v>
      </c>
      <c r="J888" t="str">
        <f t="shared" si="13"/>
        <v>MADEOFI</v>
      </c>
    </row>
    <row r="889" spans="2:10" x14ac:dyDescent="0.25">
      <c r="B889" s="66"/>
      <c r="H889" t="s">
        <v>165</v>
      </c>
      <c r="I889" t="s">
        <v>611</v>
      </c>
      <c r="J889" t="str">
        <f t="shared" si="13"/>
        <v>MADEOFI</v>
      </c>
    </row>
    <row r="890" spans="2:10" x14ac:dyDescent="0.25">
      <c r="B890" s="66"/>
      <c r="H890" t="s">
        <v>165</v>
      </c>
      <c r="I890" t="s">
        <v>611</v>
      </c>
      <c r="J890" t="str">
        <f t="shared" si="13"/>
        <v>MADEOFI</v>
      </c>
    </row>
    <row r="891" spans="2:10" x14ac:dyDescent="0.25">
      <c r="B891" s="66"/>
      <c r="H891" t="s">
        <v>165</v>
      </c>
      <c r="I891" t="s">
        <v>611</v>
      </c>
      <c r="J891" t="str">
        <f t="shared" si="13"/>
        <v>MADEOFI</v>
      </c>
    </row>
    <row r="892" spans="2:10" x14ac:dyDescent="0.25">
      <c r="B892" s="66"/>
      <c r="H892" t="s">
        <v>166</v>
      </c>
      <c r="I892" t="s">
        <v>611</v>
      </c>
      <c r="J892" t="str">
        <f t="shared" si="13"/>
        <v>ARAUCO</v>
      </c>
    </row>
    <row r="893" spans="2:10" x14ac:dyDescent="0.25">
      <c r="B893" s="66"/>
      <c r="H893" t="s">
        <v>166</v>
      </c>
      <c r="I893" t="s">
        <v>611</v>
      </c>
      <c r="J893" t="str">
        <f t="shared" si="13"/>
        <v>ARAUCO</v>
      </c>
    </row>
    <row r="894" spans="2:10" x14ac:dyDescent="0.25">
      <c r="B894" s="66"/>
      <c r="H894" s="31" t="s">
        <v>565</v>
      </c>
      <c r="I894" s="31" t="s">
        <v>610</v>
      </c>
      <c r="J894" t="str">
        <f t="shared" si="13"/>
        <v>No</v>
      </c>
    </row>
    <row r="895" spans="2:10" x14ac:dyDescent="0.25">
      <c r="B895" s="66"/>
      <c r="H895" s="31" t="s">
        <v>565</v>
      </c>
      <c r="I895" s="31" t="s">
        <v>614</v>
      </c>
      <c r="J895" t="str">
        <f t="shared" si="13"/>
        <v>No</v>
      </c>
    </row>
    <row r="896" spans="2:10" x14ac:dyDescent="0.25">
      <c r="B896" s="66"/>
      <c r="H896" s="31" t="s">
        <v>566</v>
      </c>
      <c r="I896" s="31" t="s">
        <v>612</v>
      </c>
      <c r="J896" t="str">
        <f t="shared" si="13"/>
        <v>MAB DESING</v>
      </c>
    </row>
    <row r="897" spans="2:10" x14ac:dyDescent="0.25">
      <c r="B897" s="66"/>
      <c r="H897" t="s">
        <v>167</v>
      </c>
      <c r="I897" t="s">
        <v>611</v>
      </c>
      <c r="J897" t="str">
        <f t="shared" si="13"/>
        <v>DURATEX</v>
      </c>
    </row>
    <row r="898" spans="2:10" x14ac:dyDescent="0.25">
      <c r="B898" s="66"/>
      <c r="H898" t="s">
        <v>167</v>
      </c>
      <c r="I898" t="s">
        <v>611</v>
      </c>
      <c r="J898" t="str">
        <f t="shared" si="13"/>
        <v>DURATEX</v>
      </c>
    </row>
    <row r="899" spans="2:10" x14ac:dyDescent="0.25">
      <c r="B899" s="66"/>
      <c r="H899" t="s">
        <v>167</v>
      </c>
      <c r="I899" t="s">
        <v>611</v>
      </c>
      <c r="J899" t="str">
        <f t="shared" ref="J899:J962" si="14">IFERROR(VLOOKUP($H$2:$H$9986,$D$2:$E$5000,2,FALSE),"No")</f>
        <v>DURATEX</v>
      </c>
    </row>
    <row r="900" spans="2:10" x14ac:dyDescent="0.25">
      <c r="B900" s="66"/>
      <c r="H900" t="s">
        <v>167</v>
      </c>
      <c r="I900" t="s">
        <v>611</v>
      </c>
      <c r="J900" t="str">
        <f t="shared" si="14"/>
        <v>DURATEX</v>
      </c>
    </row>
    <row r="901" spans="2:10" x14ac:dyDescent="0.25">
      <c r="B901" s="66"/>
      <c r="H901" t="s">
        <v>167</v>
      </c>
      <c r="I901" t="s">
        <v>611</v>
      </c>
      <c r="J901" t="str">
        <f t="shared" si="14"/>
        <v>DURATEX</v>
      </c>
    </row>
    <row r="902" spans="2:10" x14ac:dyDescent="0.25">
      <c r="B902" s="66"/>
      <c r="H902" t="s">
        <v>167</v>
      </c>
      <c r="I902" t="s">
        <v>611</v>
      </c>
      <c r="J902" t="str">
        <f t="shared" si="14"/>
        <v>DURATEX</v>
      </c>
    </row>
    <row r="903" spans="2:10" x14ac:dyDescent="0.25">
      <c r="B903" s="66"/>
      <c r="H903" t="s">
        <v>168</v>
      </c>
      <c r="I903" t="s">
        <v>611</v>
      </c>
      <c r="J903" t="str">
        <f t="shared" si="14"/>
        <v>DURATEX</v>
      </c>
    </row>
    <row r="904" spans="2:10" x14ac:dyDescent="0.25">
      <c r="B904" s="66"/>
      <c r="H904" t="s">
        <v>169</v>
      </c>
      <c r="I904" t="s">
        <v>240</v>
      </c>
      <c r="J904" t="str">
        <f t="shared" si="14"/>
        <v>ARAUCO</v>
      </c>
    </row>
    <row r="905" spans="2:10" x14ac:dyDescent="0.25">
      <c r="B905" s="66"/>
      <c r="H905" t="s">
        <v>169</v>
      </c>
      <c r="I905" t="s">
        <v>240</v>
      </c>
      <c r="J905" t="str">
        <f t="shared" si="14"/>
        <v>ARAUCO</v>
      </c>
    </row>
    <row r="906" spans="2:10" x14ac:dyDescent="0.25">
      <c r="B906" s="66"/>
      <c r="H906" t="s">
        <v>169</v>
      </c>
      <c r="I906" t="s">
        <v>240</v>
      </c>
      <c r="J906" t="str">
        <f t="shared" si="14"/>
        <v>ARAUCO</v>
      </c>
    </row>
    <row r="907" spans="2:10" x14ac:dyDescent="0.25">
      <c r="B907" s="66"/>
      <c r="H907" t="s">
        <v>169</v>
      </c>
      <c r="I907" t="s">
        <v>240</v>
      </c>
      <c r="J907" t="str">
        <f t="shared" si="14"/>
        <v>ARAUCO</v>
      </c>
    </row>
    <row r="908" spans="2:10" x14ac:dyDescent="0.25">
      <c r="B908" s="66"/>
      <c r="H908" t="s">
        <v>169</v>
      </c>
      <c r="I908" t="s">
        <v>240</v>
      </c>
      <c r="J908" t="str">
        <f t="shared" si="14"/>
        <v>ARAUCO</v>
      </c>
    </row>
    <row r="909" spans="2:10" x14ac:dyDescent="0.25">
      <c r="B909" s="66"/>
      <c r="H909" t="s">
        <v>169</v>
      </c>
      <c r="I909" t="s">
        <v>240</v>
      </c>
      <c r="J909" t="str">
        <f t="shared" si="14"/>
        <v>ARAUCO</v>
      </c>
    </row>
    <row r="910" spans="2:10" x14ac:dyDescent="0.25">
      <c r="B910" s="66"/>
      <c r="H910" t="s">
        <v>169</v>
      </c>
      <c r="I910" t="s">
        <v>240</v>
      </c>
      <c r="J910" t="str">
        <f t="shared" si="14"/>
        <v>ARAUCO</v>
      </c>
    </row>
    <row r="911" spans="2:10" x14ac:dyDescent="0.25">
      <c r="B911" s="66"/>
      <c r="H911" t="s">
        <v>169</v>
      </c>
      <c r="I911" t="s">
        <v>240</v>
      </c>
      <c r="J911" t="str">
        <f t="shared" si="14"/>
        <v>ARAUCO</v>
      </c>
    </row>
    <row r="912" spans="2:10" x14ac:dyDescent="0.25">
      <c r="B912" s="66"/>
      <c r="H912" t="s">
        <v>169</v>
      </c>
      <c r="I912" t="s">
        <v>240</v>
      </c>
      <c r="J912" t="str">
        <f t="shared" si="14"/>
        <v>ARAUCO</v>
      </c>
    </row>
    <row r="913" spans="2:10" x14ac:dyDescent="0.25">
      <c r="B913" s="66"/>
      <c r="H913" t="s">
        <v>169</v>
      </c>
      <c r="I913" t="s">
        <v>240</v>
      </c>
      <c r="J913" t="str">
        <f t="shared" si="14"/>
        <v>ARAUCO</v>
      </c>
    </row>
    <row r="914" spans="2:10" x14ac:dyDescent="0.25">
      <c r="B914" s="9"/>
      <c r="H914" t="s">
        <v>324</v>
      </c>
      <c r="I914" t="s">
        <v>612</v>
      </c>
      <c r="J914" t="str">
        <f t="shared" si="14"/>
        <v>REHAU</v>
      </c>
    </row>
    <row r="915" spans="2:10" x14ac:dyDescent="0.25">
      <c r="B915" s="66"/>
      <c r="H915" t="s">
        <v>170</v>
      </c>
      <c r="I915" t="s">
        <v>240</v>
      </c>
      <c r="J915" t="str">
        <f t="shared" si="14"/>
        <v>OSCAR ARIAS</v>
      </c>
    </row>
    <row r="916" spans="2:10" x14ac:dyDescent="0.25">
      <c r="B916" s="66"/>
      <c r="H916" t="s">
        <v>170</v>
      </c>
      <c r="I916" t="s">
        <v>240</v>
      </c>
      <c r="J916" t="str">
        <f t="shared" si="14"/>
        <v>OSCAR ARIAS</v>
      </c>
    </row>
    <row r="917" spans="2:10" x14ac:dyDescent="0.25">
      <c r="B917" s="66"/>
      <c r="H917" t="s">
        <v>170</v>
      </c>
      <c r="I917" t="s">
        <v>240</v>
      </c>
      <c r="J917" t="str">
        <f t="shared" si="14"/>
        <v>OSCAR ARIAS</v>
      </c>
    </row>
    <row r="918" spans="2:10" x14ac:dyDescent="0.25">
      <c r="B918" s="66"/>
      <c r="H918" t="s">
        <v>305</v>
      </c>
      <c r="I918" t="s">
        <v>612</v>
      </c>
      <c r="J918" t="str">
        <f t="shared" si="14"/>
        <v>REHAU</v>
      </c>
    </row>
    <row r="919" spans="2:10" x14ac:dyDescent="0.25">
      <c r="B919" s="66"/>
      <c r="H919" t="s">
        <v>305</v>
      </c>
      <c r="I919" t="s">
        <v>612</v>
      </c>
      <c r="J919" t="str">
        <f t="shared" si="14"/>
        <v>REHAU</v>
      </c>
    </row>
    <row r="920" spans="2:10" x14ac:dyDescent="0.25">
      <c r="B920" s="66"/>
      <c r="H920" t="s">
        <v>171</v>
      </c>
      <c r="I920" t="s">
        <v>240</v>
      </c>
      <c r="J920" t="str">
        <f t="shared" si="14"/>
        <v>OTROSTRIPLEX</v>
      </c>
    </row>
    <row r="921" spans="2:10" x14ac:dyDescent="0.25">
      <c r="B921" s="66"/>
      <c r="H921" t="s">
        <v>171</v>
      </c>
      <c r="I921" t="s">
        <v>240</v>
      </c>
      <c r="J921" t="str">
        <f t="shared" si="14"/>
        <v>OTROSTRIPLEX</v>
      </c>
    </row>
    <row r="922" spans="2:10" x14ac:dyDescent="0.25">
      <c r="B922" s="66"/>
      <c r="H922" t="s">
        <v>171</v>
      </c>
      <c r="I922" t="s">
        <v>240</v>
      </c>
      <c r="J922" t="str">
        <f t="shared" si="14"/>
        <v>OTROSTRIPLEX</v>
      </c>
    </row>
    <row r="923" spans="2:10" x14ac:dyDescent="0.25">
      <c r="B923" s="66"/>
      <c r="H923" t="s">
        <v>172</v>
      </c>
      <c r="I923" t="s">
        <v>240</v>
      </c>
      <c r="J923" t="str">
        <f t="shared" si="14"/>
        <v>PIZANO</v>
      </c>
    </row>
    <row r="924" spans="2:10" x14ac:dyDescent="0.25">
      <c r="B924" s="66"/>
      <c r="H924" s="31" t="s">
        <v>567</v>
      </c>
      <c r="I924" s="31" t="s">
        <v>614</v>
      </c>
      <c r="J924" t="str">
        <f t="shared" si="14"/>
        <v>No</v>
      </c>
    </row>
    <row r="925" spans="2:10" x14ac:dyDescent="0.25">
      <c r="B925" s="9"/>
      <c r="H925" t="s">
        <v>173</v>
      </c>
      <c r="I925" t="s">
        <v>611</v>
      </c>
      <c r="J925" t="str">
        <f t="shared" si="14"/>
        <v>No</v>
      </c>
    </row>
    <row r="926" spans="2:10" x14ac:dyDescent="0.25">
      <c r="B926" s="9"/>
      <c r="H926" t="s">
        <v>173</v>
      </c>
      <c r="I926" t="s">
        <v>611</v>
      </c>
      <c r="J926" t="str">
        <f t="shared" si="14"/>
        <v>No</v>
      </c>
    </row>
    <row r="927" spans="2:10" x14ac:dyDescent="0.25">
      <c r="B927" s="9"/>
      <c r="H927" t="s">
        <v>173</v>
      </c>
      <c r="I927" t="s">
        <v>611</v>
      </c>
      <c r="J927" t="str">
        <f t="shared" si="14"/>
        <v>No</v>
      </c>
    </row>
    <row r="928" spans="2:10" x14ac:dyDescent="0.25">
      <c r="B928" s="66"/>
      <c r="H928" t="s">
        <v>173</v>
      </c>
      <c r="I928" t="s">
        <v>611</v>
      </c>
      <c r="J928" t="str">
        <f t="shared" si="14"/>
        <v>No</v>
      </c>
    </row>
    <row r="929" spans="2:10" x14ac:dyDescent="0.25">
      <c r="B929" s="66"/>
      <c r="H929" t="s">
        <v>173</v>
      </c>
      <c r="I929" t="s">
        <v>611</v>
      </c>
      <c r="J929" t="str">
        <f t="shared" si="14"/>
        <v>No</v>
      </c>
    </row>
    <row r="930" spans="2:10" x14ac:dyDescent="0.25">
      <c r="B930" s="66"/>
      <c r="H930" t="s">
        <v>173</v>
      </c>
      <c r="I930" t="s">
        <v>611</v>
      </c>
      <c r="J930" t="str">
        <f t="shared" si="14"/>
        <v>No</v>
      </c>
    </row>
    <row r="931" spans="2:10" x14ac:dyDescent="0.25">
      <c r="B931" s="66"/>
      <c r="H931" t="s">
        <v>173</v>
      </c>
      <c r="I931" t="s">
        <v>611</v>
      </c>
      <c r="J931" t="str">
        <f t="shared" si="14"/>
        <v>No</v>
      </c>
    </row>
    <row r="932" spans="2:10" x14ac:dyDescent="0.25">
      <c r="B932" s="66"/>
      <c r="H932" t="s">
        <v>173</v>
      </c>
      <c r="I932" t="s">
        <v>611</v>
      </c>
      <c r="J932" t="str">
        <f t="shared" si="14"/>
        <v>No</v>
      </c>
    </row>
    <row r="933" spans="2:10" x14ac:dyDescent="0.25">
      <c r="B933" s="66"/>
      <c r="H933" t="s">
        <v>173</v>
      </c>
      <c r="I933" t="s">
        <v>611</v>
      </c>
      <c r="J933" t="str">
        <f t="shared" si="14"/>
        <v>No</v>
      </c>
    </row>
    <row r="934" spans="2:10" x14ac:dyDescent="0.25">
      <c r="B934" s="66"/>
      <c r="H934" t="s">
        <v>173</v>
      </c>
      <c r="I934" t="s">
        <v>611</v>
      </c>
      <c r="J934" t="str">
        <f t="shared" si="14"/>
        <v>No</v>
      </c>
    </row>
    <row r="935" spans="2:10" x14ac:dyDescent="0.25">
      <c r="B935" s="66"/>
      <c r="H935" t="s">
        <v>173</v>
      </c>
      <c r="I935" t="s">
        <v>611</v>
      </c>
      <c r="J935" t="str">
        <f t="shared" si="14"/>
        <v>No</v>
      </c>
    </row>
    <row r="936" spans="2:10" x14ac:dyDescent="0.25">
      <c r="B936" s="66"/>
      <c r="H936" s="31" t="s">
        <v>568</v>
      </c>
      <c r="I936" s="31" t="s">
        <v>612</v>
      </c>
      <c r="J936" t="str">
        <f t="shared" si="14"/>
        <v>No</v>
      </c>
    </row>
    <row r="937" spans="2:10" x14ac:dyDescent="0.25">
      <c r="B937" s="66"/>
      <c r="H937" s="31" t="s">
        <v>569</v>
      </c>
      <c r="I937" s="31" t="s">
        <v>612</v>
      </c>
      <c r="J937" t="str">
        <f t="shared" si="14"/>
        <v>No</v>
      </c>
    </row>
    <row r="938" spans="2:10" x14ac:dyDescent="0.25">
      <c r="B938" s="66"/>
      <c r="H938" s="31" t="s">
        <v>570</v>
      </c>
      <c r="I938" s="31" t="s">
        <v>612</v>
      </c>
      <c r="J938" t="str">
        <f t="shared" si="14"/>
        <v>No</v>
      </c>
    </row>
    <row r="939" spans="2:10" x14ac:dyDescent="0.25">
      <c r="B939" s="66"/>
      <c r="H939" s="31" t="s">
        <v>571</v>
      </c>
      <c r="I939" s="31" t="s">
        <v>612</v>
      </c>
      <c r="J939" t="str">
        <f t="shared" si="14"/>
        <v>No</v>
      </c>
    </row>
    <row r="940" spans="2:10" x14ac:dyDescent="0.25">
      <c r="B940" s="66"/>
      <c r="H940" s="31" t="s">
        <v>572</v>
      </c>
      <c r="I940" s="31" t="s">
        <v>612</v>
      </c>
      <c r="J940" t="str">
        <f t="shared" si="14"/>
        <v>No</v>
      </c>
    </row>
    <row r="941" spans="2:10" x14ac:dyDescent="0.25">
      <c r="B941" s="66"/>
      <c r="H941" s="31" t="s">
        <v>573</v>
      </c>
      <c r="I941" s="31" t="s">
        <v>612</v>
      </c>
      <c r="J941" t="str">
        <f t="shared" si="14"/>
        <v>No</v>
      </c>
    </row>
    <row r="942" spans="2:10" x14ac:dyDescent="0.25">
      <c r="B942" s="66"/>
      <c r="H942" s="31" t="s">
        <v>574</v>
      </c>
      <c r="I942" s="31" t="s">
        <v>612</v>
      </c>
      <c r="J942" t="str">
        <f t="shared" si="14"/>
        <v>No</v>
      </c>
    </row>
    <row r="943" spans="2:10" x14ac:dyDescent="0.25">
      <c r="B943" s="66"/>
      <c r="H943" s="31" t="s">
        <v>575</v>
      </c>
      <c r="I943" s="31" t="s">
        <v>612</v>
      </c>
      <c r="J943" t="str">
        <f t="shared" si="14"/>
        <v>No</v>
      </c>
    </row>
    <row r="944" spans="2:10" x14ac:dyDescent="0.25">
      <c r="B944" s="66"/>
      <c r="H944" s="31" t="s">
        <v>576</v>
      </c>
      <c r="I944" s="31" t="s">
        <v>612</v>
      </c>
      <c r="J944" t="str">
        <f t="shared" si="14"/>
        <v>No</v>
      </c>
    </row>
    <row r="945" spans="2:10" x14ac:dyDescent="0.25">
      <c r="B945" s="66"/>
      <c r="H945" t="s">
        <v>282</v>
      </c>
      <c r="I945" t="s">
        <v>621</v>
      </c>
      <c r="J945" t="str">
        <f t="shared" si="14"/>
        <v>PRIMADERA</v>
      </c>
    </row>
    <row r="946" spans="2:10" x14ac:dyDescent="0.25">
      <c r="B946" s="66"/>
      <c r="H946" t="s">
        <v>282</v>
      </c>
      <c r="I946" t="s">
        <v>621</v>
      </c>
      <c r="J946" t="str">
        <f t="shared" si="14"/>
        <v>PRIMADERA</v>
      </c>
    </row>
    <row r="947" spans="2:10" x14ac:dyDescent="0.25">
      <c r="B947" s="66"/>
      <c r="H947" t="s">
        <v>282</v>
      </c>
      <c r="I947" t="s">
        <v>621</v>
      </c>
      <c r="J947" t="str">
        <f t="shared" si="14"/>
        <v>PRIMADERA</v>
      </c>
    </row>
    <row r="948" spans="2:10" x14ac:dyDescent="0.25">
      <c r="B948" s="66"/>
      <c r="H948" t="s">
        <v>282</v>
      </c>
      <c r="I948" t="s">
        <v>621</v>
      </c>
      <c r="J948" t="str">
        <f t="shared" si="14"/>
        <v>PRIMADERA</v>
      </c>
    </row>
    <row r="949" spans="2:10" x14ac:dyDescent="0.25">
      <c r="B949" s="66"/>
      <c r="H949" t="s">
        <v>282</v>
      </c>
      <c r="I949" t="s">
        <v>621</v>
      </c>
      <c r="J949" t="str">
        <f t="shared" si="14"/>
        <v>PRIMADERA</v>
      </c>
    </row>
    <row r="950" spans="2:10" x14ac:dyDescent="0.25">
      <c r="B950" s="66"/>
      <c r="H950" t="s">
        <v>282</v>
      </c>
      <c r="I950" t="s">
        <v>621</v>
      </c>
      <c r="J950" t="str">
        <f t="shared" si="14"/>
        <v>PRIMADERA</v>
      </c>
    </row>
    <row r="951" spans="2:10" x14ac:dyDescent="0.25">
      <c r="B951" s="66"/>
      <c r="H951" t="s">
        <v>282</v>
      </c>
      <c r="I951" t="s">
        <v>621</v>
      </c>
      <c r="J951" t="str">
        <f t="shared" si="14"/>
        <v>PRIMADERA</v>
      </c>
    </row>
    <row r="952" spans="2:10" x14ac:dyDescent="0.25">
      <c r="B952" s="66"/>
      <c r="H952" t="s">
        <v>341</v>
      </c>
      <c r="I952" t="s">
        <v>621</v>
      </c>
      <c r="J952" t="str">
        <f t="shared" si="14"/>
        <v>PRIMADERA</v>
      </c>
    </row>
    <row r="953" spans="2:10" x14ac:dyDescent="0.25">
      <c r="B953" s="66"/>
      <c r="H953" t="s">
        <v>341</v>
      </c>
      <c r="I953" t="s">
        <v>621</v>
      </c>
      <c r="J953" t="str">
        <f t="shared" si="14"/>
        <v>PRIMADERA</v>
      </c>
    </row>
    <row r="954" spans="2:10" x14ac:dyDescent="0.25">
      <c r="B954" s="66"/>
      <c r="H954" t="s">
        <v>339</v>
      </c>
      <c r="I954" t="s">
        <v>621</v>
      </c>
      <c r="J954" t="str">
        <f t="shared" si="14"/>
        <v>PRIMADERA</v>
      </c>
    </row>
    <row r="955" spans="2:10" x14ac:dyDescent="0.25">
      <c r="B955" s="66"/>
      <c r="H955" t="s">
        <v>339</v>
      </c>
      <c r="I955" t="s">
        <v>621</v>
      </c>
      <c r="J955" t="str">
        <f t="shared" si="14"/>
        <v>PRIMADERA</v>
      </c>
    </row>
    <row r="956" spans="2:10" x14ac:dyDescent="0.25">
      <c r="B956" s="66"/>
      <c r="H956" t="s">
        <v>339</v>
      </c>
      <c r="I956" t="s">
        <v>621</v>
      </c>
      <c r="J956" t="str">
        <f t="shared" si="14"/>
        <v>PRIMADERA</v>
      </c>
    </row>
    <row r="957" spans="2:10" x14ac:dyDescent="0.25">
      <c r="B957" s="66"/>
      <c r="H957" t="s">
        <v>339</v>
      </c>
      <c r="I957" t="s">
        <v>621</v>
      </c>
      <c r="J957" t="str">
        <f t="shared" si="14"/>
        <v>PRIMADERA</v>
      </c>
    </row>
    <row r="958" spans="2:10" x14ac:dyDescent="0.25">
      <c r="B958" s="66"/>
      <c r="H958" t="s">
        <v>285</v>
      </c>
      <c r="I958" t="s">
        <v>612</v>
      </c>
      <c r="J958" t="str">
        <f t="shared" si="14"/>
        <v>ARKOPA</v>
      </c>
    </row>
    <row r="959" spans="2:10" x14ac:dyDescent="0.25">
      <c r="B959" s="66"/>
      <c r="H959" t="s">
        <v>285</v>
      </c>
      <c r="I959" t="s">
        <v>612</v>
      </c>
      <c r="J959" t="str">
        <f t="shared" si="14"/>
        <v>ARKOPA</v>
      </c>
    </row>
    <row r="960" spans="2:10" x14ac:dyDescent="0.25">
      <c r="B960" s="66"/>
      <c r="H960" t="s">
        <v>174</v>
      </c>
      <c r="I960" t="s">
        <v>611</v>
      </c>
      <c r="J960" t="str">
        <f t="shared" si="14"/>
        <v>PRIMADERA</v>
      </c>
    </row>
    <row r="961" spans="2:10" x14ac:dyDescent="0.25">
      <c r="B961" s="66"/>
      <c r="H961" t="s">
        <v>174</v>
      </c>
      <c r="I961" t="s">
        <v>611</v>
      </c>
      <c r="J961" t="str">
        <f t="shared" si="14"/>
        <v>PRIMADERA</v>
      </c>
    </row>
    <row r="962" spans="2:10" x14ac:dyDescent="0.25">
      <c r="B962" s="66"/>
      <c r="H962" t="s">
        <v>174</v>
      </c>
      <c r="I962" t="s">
        <v>611</v>
      </c>
      <c r="J962" t="str">
        <f t="shared" si="14"/>
        <v>PRIMADERA</v>
      </c>
    </row>
    <row r="963" spans="2:10" x14ac:dyDescent="0.25">
      <c r="B963" s="66"/>
      <c r="H963" s="31" t="s">
        <v>577</v>
      </c>
      <c r="I963" s="31" t="s">
        <v>614</v>
      </c>
      <c r="J963" t="str">
        <f t="shared" ref="J963:J1026" si="15">IFERROR(VLOOKUP($H$2:$H$9986,$D$2:$E$5000,2,FALSE),"No")</f>
        <v>No</v>
      </c>
    </row>
    <row r="964" spans="2:10" x14ac:dyDescent="0.25">
      <c r="B964" s="66"/>
      <c r="H964" s="31" t="s">
        <v>578</v>
      </c>
      <c r="I964" s="31" t="s">
        <v>610</v>
      </c>
      <c r="J964" t="str">
        <f t="shared" si="15"/>
        <v>No</v>
      </c>
    </row>
    <row r="965" spans="2:10" x14ac:dyDescent="0.25">
      <c r="B965" s="66"/>
      <c r="H965" t="s">
        <v>304</v>
      </c>
      <c r="I965" t="s">
        <v>612</v>
      </c>
      <c r="J965" t="str">
        <f t="shared" si="15"/>
        <v>REHAU</v>
      </c>
    </row>
    <row r="966" spans="2:10" x14ac:dyDescent="0.25">
      <c r="B966" s="9"/>
      <c r="H966" t="s">
        <v>323</v>
      </c>
      <c r="I966" t="s">
        <v>612</v>
      </c>
      <c r="J966" t="str">
        <f t="shared" si="15"/>
        <v>REHAU</v>
      </c>
    </row>
    <row r="967" spans="2:10" x14ac:dyDescent="0.25">
      <c r="B967" s="66"/>
      <c r="H967" t="s">
        <v>317</v>
      </c>
      <c r="I967" t="s">
        <v>612</v>
      </c>
      <c r="J967" t="str">
        <f t="shared" si="15"/>
        <v>REHAU</v>
      </c>
    </row>
    <row r="968" spans="2:10" x14ac:dyDescent="0.25">
      <c r="B968" s="66"/>
      <c r="H968" t="s">
        <v>322</v>
      </c>
      <c r="I968" t="s">
        <v>612</v>
      </c>
      <c r="J968" t="str">
        <f t="shared" si="15"/>
        <v>REHAU</v>
      </c>
    </row>
    <row r="969" spans="2:10" x14ac:dyDescent="0.25">
      <c r="B969" s="66"/>
      <c r="H969" t="s">
        <v>319</v>
      </c>
      <c r="I969" t="s">
        <v>612</v>
      </c>
      <c r="J969" t="str">
        <f t="shared" si="15"/>
        <v>REHAU</v>
      </c>
    </row>
    <row r="970" spans="2:10" x14ac:dyDescent="0.25">
      <c r="B970" s="66"/>
      <c r="H970" t="s">
        <v>321</v>
      </c>
      <c r="I970" t="s">
        <v>612</v>
      </c>
      <c r="J970" t="str">
        <f t="shared" si="15"/>
        <v>REHAU</v>
      </c>
    </row>
    <row r="971" spans="2:10" x14ac:dyDescent="0.25">
      <c r="B971" s="66"/>
      <c r="H971" t="s">
        <v>316</v>
      </c>
      <c r="I971" t="s">
        <v>612</v>
      </c>
      <c r="J971" t="str">
        <f t="shared" si="15"/>
        <v>REHAU</v>
      </c>
    </row>
    <row r="972" spans="2:10" x14ac:dyDescent="0.25">
      <c r="B972" s="66"/>
      <c r="H972" t="s">
        <v>327</v>
      </c>
      <c r="I972" t="s">
        <v>612</v>
      </c>
      <c r="J972" t="str">
        <f t="shared" si="15"/>
        <v>REHAU</v>
      </c>
    </row>
    <row r="973" spans="2:10" x14ac:dyDescent="0.25">
      <c r="B973" s="66"/>
      <c r="H973" t="s">
        <v>307</v>
      </c>
      <c r="I973" t="s">
        <v>612</v>
      </c>
      <c r="J973" t="str">
        <f t="shared" si="15"/>
        <v>REHAU</v>
      </c>
    </row>
    <row r="974" spans="2:10" x14ac:dyDescent="0.25">
      <c r="B974" s="66"/>
      <c r="H974" t="s">
        <v>330</v>
      </c>
      <c r="I974" t="s">
        <v>612</v>
      </c>
      <c r="J974" t="str">
        <f t="shared" si="15"/>
        <v>REHAU</v>
      </c>
    </row>
    <row r="975" spans="2:10" x14ac:dyDescent="0.25">
      <c r="B975" s="66"/>
      <c r="H975" t="s">
        <v>310</v>
      </c>
      <c r="I975" t="s">
        <v>612</v>
      </c>
      <c r="J975" t="str">
        <f t="shared" si="15"/>
        <v>REHAU</v>
      </c>
    </row>
    <row r="976" spans="2:10" x14ac:dyDescent="0.25">
      <c r="B976" s="66"/>
      <c r="H976" t="s">
        <v>340</v>
      </c>
      <c r="I976" t="s">
        <v>621</v>
      </c>
      <c r="J976" t="str">
        <f t="shared" si="15"/>
        <v>No</v>
      </c>
    </row>
    <row r="977" spans="2:10" x14ac:dyDescent="0.25">
      <c r="B977" s="66"/>
      <c r="H977" t="s">
        <v>340</v>
      </c>
      <c r="I977" t="s">
        <v>621</v>
      </c>
      <c r="J977" t="str">
        <f t="shared" si="15"/>
        <v>No</v>
      </c>
    </row>
    <row r="978" spans="2:10" x14ac:dyDescent="0.25">
      <c r="B978" s="66"/>
      <c r="H978" t="s">
        <v>349</v>
      </c>
      <c r="I978" t="s">
        <v>618</v>
      </c>
      <c r="J978" t="str">
        <f t="shared" si="15"/>
        <v>No</v>
      </c>
    </row>
    <row r="979" spans="2:10" x14ac:dyDescent="0.25">
      <c r="B979" s="66"/>
      <c r="H979" t="s">
        <v>349</v>
      </c>
      <c r="I979" t="s">
        <v>618</v>
      </c>
      <c r="J979" t="str">
        <f t="shared" si="15"/>
        <v>No</v>
      </c>
    </row>
    <row r="980" spans="2:10" x14ac:dyDescent="0.25">
      <c r="B980" s="66"/>
      <c r="H980" t="s">
        <v>377</v>
      </c>
      <c r="I980" t="s">
        <v>611</v>
      </c>
      <c r="J980" t="str">
        <f t="shared" si="15"/>
        <v>No</v>
      </c>
    </row>
    <row r="981" spans="2:10" x14ac:dyDescent="0.25">
      <c r="B981" s="66"/>
      <c r="H981" t="s">
        <v>378</v>
      </c>
      <c r="I981" t="s">
        <v>611</v>
      </c>
      <c r="J981" t="str">
        <f t="shared" si="15"/>
        <v>No</v>
      </c>
    </row>
    <row r="982" spans="2:10" x14ac:dyDescent="0.25">
      <c r="B982" s="66"/>
      <c r="H982" t="s">
        <v>379</v>
      </c>
      <c r="I982" t="s">
        <v>611</v>
      </c>
      <c r="J982" t="str">
        <f t="shared" si="15"/>
        <v>No</v>
      </c>
    </row>
    <row r="983" spans="2:10" x14ac:dyDescent="0.25">
      <c r="B983" s="66"/>
      <c r="H983" t="s">
        <v>380</v>
      </c>
      <c r="I983" t="s">
        <v>611</v>
      </c>
      <c r="J983" t="str">
        <f t="shared" si="15"/>
        <v>No</v>
      </c>
    </row>
    <row r="984" spans="2:10" x14ac:dyDescent="0.25">
      <c r="B984" s="66"/>
      <c r="H984" t="s">
        <v>355</v>
      </c>
      <c r="I984" t="s">
        <v>618</v>
      </c>
      <c r="J984" t="str">
        <f t="shared" si="15"/>
        <v>No</v>
      </c>
    </row>
    <row r="985" spans="2:10" x14ac:dyDescent="0.25">
      <c r="B985" s="66"/>
      <c r="H985" t="s">
        <v>353</v>
      </c>
      <c r="I985" t="s">
        <v>618</v>
      </c>
      <c r="J985" t="str">
        <f t="shared" si="15"/>
        <v>No</v>
      </c>
    </row>
    <row r="986" spans="2:10" x14ac:dyDescent="0.25">
      <c r="B986" s="66"/>
      <c r="H986" t="s">
        <v>381</v>
      </c>
      <c r="I986" t="s">
        <v>611</v>
      </c>
      <c r="J986" t="str">
        <f t="shared" si="15"/>
        <v>No</v>
      </c>
    </row>
    <row r="987" spans="2:10" x14ac:dyDescent="0.25">
      <c r="B987" s="66"/>
      <c r="H987" s="31" t="s">
        <v>579</v>
      </c>
      <c r="I987" s="31" t="s">
        <v>610</v>
      </c>
      <c r="J987" t="str">
        <f t="shared" si="15"/>
        <v>MDF ENCHAPI</v>
      </c>
    </row>
    <row r="988" spans="2:10" x14ac:dyDescent="0.25">
      <c r="B988" s="66"/>
      <c r="H988" s="31" t="s">
        <v>580</v>
      </c>
      <c r="I988" s="31" t="s">
        <v>614</v>
      </c>
      <c r="J988" t="str">
        <f t="shared" si="15"/>
        <v>TRIPLEX ENCHAPI</v>
      </c>
    </row>
    <row r="989" spans="2:10" x14ac:dyDescent="0.25">
      <c r="B989" s="66"/>
      <c r="H989" t="s">
        <v>580</v>
      </c>
      <c r="I989" t="s">
        <v>614</v>
      </c>
      <c r="J989" t="str">
        <f t="shared" si="15"/>
        <v>TRIPLEX ENCHAPI</v>
      </c>
    </row>
    <row r="990" spans="2:10" x14ac:dyDescent="0.25">
      <c r="B990" s="66"/>
      <c r="H990" s="31" t="s">
        <v>581</v>
      </c>
      <c r="I990" s="31" t="s">
        <v>614</v>
      </c>
      <c r="J990" t="str">
        <f t="shared" si="15"/>
        <v>No</v>
      </c>
    </row>
    <row r="991" spans="2:10" x14ac:dyDescent="0.25">
      <c r="B991" s="66"/>
      <c r="H991" s="31" t="s">
        <v>582</v>
      </c>
      <c r="I991" s="31" t="s">
        <v>610</v>
      </c>
      <c r="J991" t="str">
        <f t="shared" si="15"/>
        <v>MDF ENCHAPI</v>
      </c>
    </row>
    <row r="992" spans="2:10" x14ac:dyDescent="0.25">
      <c r="B992" s="66"/>
      <c r="H992" t="s">
        <v>582</v>
      </c>
      <c r="I992" t="s">
        <v>610</v>
      </c>
      <c r="J992" t="str">
        <f t="shared" si="15"/>
        <v>MDF ENCHAPI</v>
      </c>
    </row>
    <row r="993" spans="2:10" x14ac:dyDescent="0.25">
      <c r="B993" s="66"/>
      <c r="H993" s="31" t="s">
        <v>583</v>
      </c>
      <c r="I993" s="31" t="s">
        <v>610</v>
      </c>
      <c r="J993" t="str">
        <f t="shared" si="15"/>
        <v>No</v>
      </c>
    </row>
    <row r="994" spans="2:10" x14ac:dyDescent="0.25">
      <c r="B994" s="66"/>
      <c r="H994" t="s">
        <v>175</v>
      </c>
      <c r="I994" t="s">
        <v>611</v>
      </c>
      <c r="J994" t="str">
        <f t="shared" si="15"/>
        <v>MACROTABLEROS</v>
      </c>
    </row>
    <row r="995" spans="2:10" x14ac:dyDescent="0.25">
      <c r="B995" s="66"/>
      <c r="H995" t="s">
        <v>175</v>
      </c>
      <c r="I995" t="s">
        <v>611</v>
      </c>
      <c r="J995" t="str">
        <f t="shared" si="15"/>
        <v>MACROTABLEROS</v>
      </c>
    </row>
    <row r="996" spans="2:10" x14ac:dyDescent="0.25">
      <c r="B996" s="66"/>
      <c r="H996" t="s">
        <v>176</v>
      </c>
      <c r="I996" t="s">
        <v>611</v>
      </c>
      <c r="J996" t="str">
        <f t="shared" si="15"/>
        <v>ARAUCO</v>
      </c>
    </row>
    <row r="997" spans="2:10" x14ac:dyDescent="0.25">
      <c r="B997" s="66"/>
      <c r="H997" t="s">
        <v>176</v>
      </c>
      <c r="I997" t="s">
        <v>611</v>
      </c>
      <c r="J997" t="str">
        <f t="shared" si="15"/>
        <v>ARAUCO</v>
      </c>
    </row>
    <row r="998" spans="2:10" x14ac:dyDescent="0.25">
      <c r="B998" s="66"/>
      <c r="H998" t="s">
        <v>176</v>
      </c>
      <c r="I998" t="s">
        <v>611</v>
      </c>
      <c r="J998" t="str">
        <f t="shared" si="15"/>
        <v>ARAUCO</v>
      </c>
    </row>
    <row r="999" spans="2:10" x14ac:dyDescent="0.25">
      <c r="B999" s="66"/>
      <c r="H999" t="s">
        <v>176</v>
      </c>
      <c r="I999" t="s">
        <v>611</v>
      </c>
      <c r="J999" t="str">
        <f t="shared" si="15"/>
        <v>ARAUCO</v>
      </c>
    </row>
    <row r="1000" spans="2:10" x14ac:dyDescent="0.25">
      <c r="B1000" s="66"/>
      <c r="H1000" t="s">
        <v>176</v>
      </c>
      <c r="I1000" t="s">
        <v>611</v>
      </c>
      <c r="J1000" t="str">
        <f t="shared" si="15"/>
        <v>ARAUCO</v>
      </c>
    </row>
    <row r="1001" spans="2:10" x14ac:dyDescent="0.25">
      <c r="B1001" s="66"/>
      <c r="H1001" t="s">
        <v>176</v>
      </c>
      <c r="I1001" t="s">
        <v>611</v>
      </c>
      <c r="J1001" t="str">
        <f t="shared" si="15"/>
        <v>ARAUCO</v>
      </c>
    </row>
    <row r="1002" spans="2:10" x14ac:dyDescent="0.25">
      <c r="B1002" s="66"/>
      <c r="H1002" t="s">
        <v>176</v>
      </c>
      <c r="I1002" t="s">
        <v>611</v>
      </c>
      <c r="J1002" t="str">
        <f t="shared" si="15"/>
        <v>ARAUCO</v>
      </c>
    </row>
    <row r="1003" spans="2:10" x14ac:dyDescent="0.25">
      <c r="B1003" s="66"/>
      <c r="H1003" t="s">
        <v>176</v>
      </c>
      <c r="I1003" t="s">
        <v>611</v>
      </c>
      <c r="J1003" t="str">
        <f t="shared" si="15"/>
        <v>ARAUCO</v>
      </c>
    </row>
    <row r="1004" spans="2:10" x14ac:dyDescent="0.25">
      <c r="B1004" s="66"/>
      <c r="H1004" t="s">
        <v>177</v>
      </c>
      <c r="I1004" t="s">
        <v>611</v>
      </c>
      <c r="J1004" t="str">
        <f t="shared" si="15"/>
        <v>PRIMADERA</v>
      </c>
    </row>
    <row r="1005" spans="2:10" x14ac:dyDescent="0.25">
      <c r="B1005" s="66"/>
      <c r="H1005" t="s">
        <v>177</v>
      </c>
      <c r="I1005" t="s">
        <v>611</v>
      </c>
      <c r="J1005" t="str">
        <f t="shared" si="15"/>
        <v>PRIMADERA</v>
      </c>
    </row>
    <row r="1006" spans="2:10" x14ac:dyDescent="0.25">
      <c r="B1006" s="66"/>
      <c r="H1006" t="s">
        <v>177</v>
      </c>
      <c r="I1006" t="s">
        <v>611</v>
      </c>
      <c r="J1006" t="str">
        <f t="shared" si="15"/>
        <v>PRIMADERA</v>
      </c>
    </row>
    <row r="1007" spans="2:10" x14ac:dyDescent="0.25">
      <c r="B1007" s="66"/>
      <c r="H1007" t="s">
        <v>177</v>
      </c>
      <c r="I1007" t="s">
        <v>611</v>
      </c>
      <c r="J1007" t="str">
        <f t="shared" si="15"/>
        <v>PRIMADERA</v>
      </c>
    </row>
    <row r="1008" spans="2:10" x14ac:dyDescent="0.25">
      <c r="B1008" s="66"/>
      <c r="H1008" t="s">
        <v>177</v>
      </c>
      <c r="I1008" t="s">
        <v>611</v>
      </c>
      <c r="J1008" t="str">
        <f t="shared" si="15"/>
        <v>PRIMADERA</v>
      </c>
    </row>
    <row r="1009" spans="2:10" x14ac:dyDescent="0.25">
      <c r="B1009" s="66"/>
      <c r="H1009" t="s">
        <v>177</v>
      </c>
      <c r="I1009" t="s">
        <v>611</v>
      </c>
      <c r="J1009" t="str">
        <f t="shared" si="15"/>
        <v>PRIMADERA</v>
      </c>
    </row>
    <row r="1010" spans="2:10" x14ac:dyDescent="0.25">
      <c r="B1010" s="66"/>
      <c r="H1010" t="s">
        <v>178</v>
      </c>
      <c r="I1010" t="s">
        <v>611</v>
      </c>
      <c r="J1010" t="str">
        <f t="shared" si="15"/>
        <v>OTROSMEL</v>
      </c>
    </row>
    <row r="1011" spans="2:10" x14ac:dyDescent="0.25">
      <c r="B1011" s="66"/>
      <c r="H1011" t="s">
        <v>178</v>
      </c>
      <c r="I1011" t="s">
        <v>611</v>
      </c>
      <c r="J1011" t="str">
        <f t="shared" si="15"/>
        <v>OTROSMEL</v>
      </c>
    </row>
    <row r="1012" spans="2:10" x14ac:dyDescent="0.25">
      <c r="B1012" s="66"/>
      <c r="H1012" t="s">
        <v>178</v>
      </c>
      <c r="I1012" t="s">
        <v>611</v>
      </c>
      <c r="J1012" t="str">
        <f t="shared" si="15"/>
        <v>OTROSMEL</v>
      </c>
    </row>
    <row r="1013" spans="2:10" x14ac:dyDescent="0.25">
      <c r="B1013" s="66"/>
      <c r="H1013" t="s">
        <v>178</v>
      </c>
      <c r="I1013" t="s">
        <v>610</v>
      </c>
      <c r="J1013" t="str">
        <f t="shared" si="15"/>
        <v>OTROSMEL</v>
      </c>
    </row>
    <row r="1014" spans="2:10" x14ac:dyDescent="0.25">
      <c r="B1014" s="66"/>
      <c r="H1014" s="31" t="s">
        <v>584</v>
      </c>
      <c r="I1014" s="31" t="s">
        <v>614</v>
      </c>
      <c r="J1014" t="str">
        <f t="shared" si="15"/>
        <v>TRIPLEX ENCHAPI</v>
      </c>
    </row>
    <row r="1015" spans="2:10" x14ac:dyDescent="0.25">
      <c r="B1015" s="66"/>
      <c r="H1015" t="s">
        <v>179</v>
      </c>
      <c r="I1015" t="s">
        <v>611</v>
      </c>
      <c r="J1015" t="str">
        <f t="shared" si="15"/>
        <v>ARAUCO</v>
      </c>
    </row>
    <row r="1016" spans="2:10" x14ac:dyDescent="0.25">
      <c r="B1016" s="66"/>
      <c r="H1016" t="s">
        <v>179</v>
      </c>
      <c r="I1016" t="s">
        <v>611</v>
      </c>
      <c r="J1016" t="str">
        <f t="shared" si="15"/>
        <v>ARAUCO</v>
      </c>
    </row>
    <row r="1017" spans="2:10" x14ac:dyDescent="0.25">
      <c r="B1017" s="66"/>
      <c r="H1017" t="s">
        <v>179</v>
      </c>
      <c r="I1017" t="s">
        <v>611</v>
      </c>
      <c r="J1017" t="str">
        <f t="shared" si="15"/>
        <v>ARAUCO</v>
      </c>
    </row>
    <row r="1018" spans="2:10" x14ac:dyDescent="0.25">
      <c r="B1018" s="66"/>
      <c r="H1018" t="s">
        <v>179</v>
      </c>
      <c r="I1018" t="s">
        <v>611</v>
      </c>
      <c r="J1018" t="str">
        <f t="shared" si="15"/>
        <v>ARAUCO</v>
      </c>
    </row>
    <row r="1019" spans="2:10" x14ac:dyDescent="0.25">
      <c r="B1019" s="9"/>
      <c r="H1019" t="s">
        <v>179</v>
      </c>
      <c r="I1019" t="s">
        <v>611</v>
      </c>
      <c r="J1019" t="str">
        <f t="shared" si="15"/>
        <v>ARAUCO</v>
      </c>
    </row>
    <row r="1020" spans="2:10" x14ac:dyDescent="0.25">
      <c r="B1020" s="9"/>
      <c r="H1020" t="s">
        <v>179</v>
      </c>
      <c r="I1020" t="s">
        <v>611</v>
      </c>
      <c r="J1020" t="str">
        <f t="shared" si="15"/>
        <v>ARAUCO</v>
      </c>
    </row>
    <row r="1021" spans="2:10" x14ac:dyDescent="0.25">
      <c r="B1021" s="9"/>
      <c r="H1021" t="s">
        <v>180</v>
      </c>
      <c r="I1021" t="s">
        <v>611</v>
      </c>
      <c r="J1021" t="str">
        <f t="shared" si="15"/>
        <v>PRIMADERA</v>
      </c>
    </row>
    <row r="1022" spans="2:10" x14ac:dyDescent="0.25">
      <c r="B1022" s="9"/>
      <c r="H1022" t="s">
        <v>180</v>
      </c>
      <c r="I1022" t="s">
        <v>611</v>
      </c>
      <c r="J1022" t="str">
        <f t="shared" si="15"/>
        <v>PRIMADERA</v>
      </c>
    </row>
    <row r="1023" spans="2:10" x14ac:dyDescent="0.25">
      <c r="B1023" s="66"/>
      <c r="H1023" t="s">
        <v>180</v>
      </c>
      <c r="I1023" t="s">
        <v>611</v>
      </c>
      <c r="J1023" t="str">
        <f t="shared" si="15"/>
        <v>PRIMADERA</v>
      </c>
    </row>
    <row r="1024" spans="2:10" x14ac:dyDescent="0.25">
      <c r="B1024" s="66"/>
      <c r="H1024" t="s">
        <v>180</v>
      </c>
      <c r="I1024" t="s">
        <v>611</v>
      </c>
      <c r="J1024" t="str">
        <f t="shared" si="15"/>
        <v>PRIMADERA</v>
      </c>
    </row>
    <row r="1025" spans="2:10" x14ac:dyDescent="0.25">
      <c r="B1025" s="66"/>
      <c r="H1025" t="s">
        <v>181</v>
      </c>
      <c r="I1025" t="s">
        <v>611</v>
      </c>
      <c r="J1025" t="str">
        <f t="shared" si="15"/>
        <v>PRIMADERA</v>
      </c>
    </row>
    <row r="1026" spans="2:10" x14ac:dyDescent="0.25">
      <c r="B1026" s="66"/>
      <c r="H1026" t="s">
        <v>181</v>
      </c>
      <c r="I1026" t="s">
        <v>611</v>
      </c>
      <c r="J1026" t="str">
        <f t="shared" si="15"/>
        <v>PRIMADERA</v>
      </c>
    </row>
    <row r="1027" spans="2:10" x14ac:dyDescent="0.25">
      <c r="B1027" s="66"/>
      <c r="H1027" t="s">
        <v>181</v>
      </c>
      <c r="I1027" t="s">
        <v>611</v>
      </c>
      <c r="J1027" t="str">
        <f t="shared" ref="J1027:J1090" si="16">IFERROR(VLOOKUP($H$2:$H$9986,$D$2:$E$5000,2,FALSE),"No")</f>
        <v>PRIMADERA</v>
      </c>
    </row>
    <row r="1028" spans="2:10" x14ac:dyDescent="0.25">
      <c r="B1028" s="66"/>
      <c r="H1028" t="s">
        <v>181</v>
      </c>
      <c r="I1028" t="s">
        <v>611</v>
      </c>
      <c r="J1028" t="str">
        <f t="shared" si="16"/>
        <v>PRIMADERA</v>
      </c>
    </row>
    <row r="1029" spans="2:10" x14ac:dyDescent="0.25">
      <c r="B1029" s="66"/>
      <c r="H1029" t="s">
        <v>182</v>
      </c>
      <c r="I1029" t="s">
        <v>611</v>
      </c>
      <c r="J1029" t="str">
        <f t="shared" si="16"/>
        <v>ARAUCO</v>
      </c>
    </row>
    <row r="1030" spans="2:10" x14ac:dyDescent="0.25">
      <c r="B1030" s="66"/>
      <c r="H1030" t="s">
        <v>182</v>
      </c>
      <c r="I1030" t="s">
        <v>611</v>
      </c>
      <c r="J1030" t="str">
        <f t="shared" si="16"/>
        <v>ARAUCO</v>
      </c>
    </row>
    <row r="1031" spans="2:10" x14ac:dyDescent="0.25">
      <c r="B1031" s="66"/>
      <c r="H1031" t="s">
        <v>182</v>
      </c>
      <c r="I1031" t="s">
        <v>616</v>
      </c>
      <c r="J1031" t="str">
        <f t="shared" si="16"/>
        <v>ARAUCO</v>
      </c>
    </row>
    <row r="1032" spans="2:10" x14ac:dyDescent="0.25">
      <c r="B1032" s="66"/>
      <c r="H1032" s="31" t="s">
        <v>585</v>
      </c>
      <c r="I1032" s="31" t="s">
        <v>614</v>
      </c>
      <c r="J1032" t="str">
        <f t="shared" si="16"/>
        <v>TRIPLEX ENCHAPI</v>
      </c>
    </row>
    <row r="1033" spans="2:10" x14ac:dyDescent="0.25">
      <c r="B1033" s="66"/>
      <c r="H1033" s="31" t="s">
        <v>586</v>
      </c>
      <c r="I1033" s="31" t="s">
        <v>610</v>
      </c>
      <c r="J1033" t="str">
        <f t="shared" si="16"/>
        <v>MDF ENCHAPI</v>
      </c>
    </row>
    <row r="1034" spans="2:10" x14ac:dyDescent="0.25">
      <c r="B1034" s="66"/>
      <c r="H1034" s="31" t="s">
        <v>587</v>
      </c>
      <c r="I1034" s="31" t="s">
        <v>610</v>
      </c>
      <c r="J1034" t="str">
        <f t="shared" si="16"/>
        <v>MDF ENCHAPI</v>
      </c>
    </row>
    <row r="1035" spans="2:10" x14ac:dyDescent="0.25">
      <c r="B1035" s="66"/>
      <c r="H1035" t="s">
        <v>587</v>
      </c>
      <c r="I1035" t="s">
        <v>610</v>
      </c>
      <c r="J1035" t="str">
        <f t="shared" si="16"/>
        <v>MDF ENCHAPI</v>
      </c>
    </row>
    <row r="1036" spans="2:10" x14ac:dyDescent="0.25">
      <c r="B1036" s="66"/>
      <c r="H1036" t="s">
        <v>587</v>
      </c>
      <c r="I1036" t="s">
        <v>614</v>
      </c>
      <c r="J1036" t="str">
        <f t="shared" si="16"/>
        <v>MDF ENCHAPI</v>
      </c>
    </row>
    <row r="1037" spans="2:10" x14ac:dyDescent="0.25">
      <c r="B1037" s="9"/>
      <c r="H1037" t="s">
        <v>587</v>
      </c>
      <c r="I1037" t="s">
        <v>614</v>
      </c>
      <c r="J1037" t="str">
        <f t="shared" si="16"/>
        <v>MDF ENCHAPI</v>
      </c>
    </row>
    <row r="1038" spans="2:10" x14ac:dyDescent="0.25">
      <c r="B1038" s="66"/>
      <c r="H1038" t="s">
        <v>183</v>
      </c>
      <c r="I1038" t="s">
        <v>611</v>
      </c>
      <c r="J1038" t="str">
        <f t="shared" si="16"/>
        <v>MACROTABLEROS</v>
      </c>
    </row>
    <row r="1039" spans="2:10" x14ac:dyDescent="0.25">
      <c r="B1039" s="66"/>
      <c r="H1039" t="s">
        <v>183</v>
      </c>
      <c r="I1039" t="s">
        <v>611</v>
      </c>
      <c r="J1039" t="str">
        <f t="shared" si="16"/>
        <v>MACROTABLEROS</v>
      </c>
    </row>
    <row r="1040" spans="2:10" x14ac:dyDescent="0.25">
      <c r="B1040" s="66"/>
      <c r="H1040" t="s">
        <v>183</v>
      </c>
      <c r="I1040" t="s">
        <v>611</v>
      </c>
      <c r="J1040" t="str">
        <f t="shared" si="16"/>
        <v>MACROTABLEROS</v>
      </c>
    </row>
    <row r="1041" spans="2:10" x14ac:dyDescent="0.25">
      <c r="B1041" s="66"/>
      <c r="H1041" t="s">
        <v>588</v>
      </c>
      <c r="I1041" t="s">
        <v>610</v>
      </c>
      <c r="J1041" t="str">
        <f t="shared" si="16"/>
        <v>No</v>
      </c>
    </row>
    <row r="1042" spans="2:10" x14ac:dyDescent="0.25">
      <c r="B1042" s="66"/>
      <c r="H1042" t="s">
        <v>184</v>
      </c>
      <c r="I1042" t="s">
        <v>611</v>
      </c>
      <c r="J1042" t="str">
        <f t="shared" si="16"/>
        <v>DURATEX</v>
      </c>
    </row>
    <row r="1043" spans="2:10" x14ac:dyDescent="0.25">
      <c r="B1043" s="66"/>
      <c r="H1043" t="s">
        <v>184</v>
      </c>
      <c r="I1043" t="s">
        <v>611</v>
      </c>
      <c r="J1043" t="str">
        <f t="shared" si="16"/>
        <v>DURATEX</v>
      </c>
    </row>
    <row r="1044" spans="2:10" x14ac:dyDescent="0.25">
      <c r="B1044" s="9"/>
      <c r="H1044" t="s">
        <v>184</v>
      </c>
      <c r="I1044" t="s">
        <v>611</v>
      </c>
      <c r="J1044" t="str">
        <f t="shared" si="16"/>
        <v>DURATEX</v>
      </c>
    </row>
    <row r="1045" spans="2:10" x14ac:dyDescent="0.25">
      <c r="B1045" s="9"/>
      <c r="H1045" t="s">
        <v>184</v>
      </c>
      <c r="I1045" t="s">
        <v>611</v>
      </c>
      <c r="J1045" t="str">
        <f t="shared" si="16"/>
        <v>DURATEX</v>
      </c>
    </row>
    <row r="1046" spans="2:10" x14ac:dyDescent="0.25">
      <c r="B1046" s="9"/>
      <c r="H1046" t="s">
        <v>184</v>
      </c>
      <c r="I1046" t="s">
        <v>611</v>
      </c>
      <c r="J1046" t="str">
        <f t="shared" si="16"/>
        <v>DURATEX</v>
      </c>
    </row>
    <row r="1047" spans="2:10" x14ac:dyDescent="0.25">
      <c r="B1047" s="9"/>
      <c r="H1047" t="s">
        <v>184</v>
      </c>
      <c r="I1047" t="s">
        <v>611</v>
      </c>
      <c r="J1047" t="str">
        <f t="shared" si="16"/>
        <v>DURATEX</v>
      </c>
    </row>
    <row r="1048" spans="2:10" x14ac:dyDescent="0.25">
      <c r="B1048" s="9"/>
      <c r="H1048" t="s">
        <v>184</v>
      </c>
      <c r="I1048" t="s">
        <v>611</v>
      </c>
      <c r="J1048" t="str">
        <f t="shared" si="16"/>
        <v>DURATEX</v>
      </c>
    </row>
    <row r="1049" spans="2:10" x14ac:dyDescent="0.25">
      <c r="B1049" s="9"/>
      <c r="H1049" t="s">
        <v>184</v>
      </c>
      <c r="I1049" t="s">
        <v>611</v>
      </c>
      <c r="J1049" t="str">
        <f t="shared" si="16"/>
        <v>DURATEX</v>
      </c>
    </row>
    <row r="1050" spans="2:10" x14ac:dyDescent="0.25">
      <c r="B1050" s="9"/>
      <c r="H1050" t="s">
        <v>184</v>
      </c>
      <c r="I1050" t="s">
        <v>611</v>
      </c>
      <c r="J1050" t="str">
        <f t="shared" si="16"/>
        <v>DURATEX</v>
      </c>
    </row>
    <row r="1051" spans="2:10" x14ac:dyDescent="0.25">
      <c r="B1051" s="9"/>
      <c r="H1051" t="s">
        <v>184</v>
      </c>
      <c r="I1051" t="s">
        <v>611</v>
      </c>
      <c r="J1051" t="str">
        <f t="shared" si="16"/>
        <v>DURATEX</v>
      </c>
    </row>
    <row r="1052" spans="2:10" x14ac:dyDescent="0.25">
      <c r="B1052" s="9"/>
      <c r="H1052" t="s">
        <v>184</v>
      </c>
      <c r="I1052" t="s">
        <v>611</v>
      </c>
      <c r="J1052" t="str">
        <f t="shared" si="16"/>
        <v>DURATEX</v>
      </c>
    </row>
    <row r="1053" spans="2:10" x14ac:dyDescent="0.25">
      <c r="B1053" s="66"/>
      <c r="H1053" t="s">
        <v>184</v>
      </c>
      <c r="I1053" t="s">
        <v>611</v>
      </c>
      <c r="J1053" t="str">
        <f t="shared" si="16"/>
        <v>DURATEX</v>
      </c>
    </row>
    <row r="1054" spans="2:10" x14ac:dyDescent="0.25">
      <c r="B1054" s="66"/>
      <c r="H1054" t="s">
        <v>184</v>
      </c>
      <c r="I1054" t="s">
        <v>611</v>
      </c>
      <c r="J1054" t="str">
        <f t="shared" si="16"/>
        <v>DURATEX</v>
      </c>
    </row>
    <row r="1055" spans="2:10" x14ac:dyDescent="0.25">
      <c r="B1055" s="66"/>
      <c r="H1055" t="s">
        <v>184</v>
      </c>
      <c r="I1055" t="s">
        <v>611</v>
      </c>
      <c r="J1055" t="str">
        <f t="shared" si="16"/>
        <v>DURATEX</v>
      </c>
    </row>
    <row r="1056" spans="2:10" x14ac:dyDescent="0.25">
      <c r="B1056" s="66"/>
      <c r="H1056" t="s">
        <v>184</v>
      </c>
      <c r="I1056" t="s">
        <v>611</v>
      </c>
      <c r="J1056" t="str">
        <f t="shared" si="16"/>
        <v>DURATEX</v>
      </c>
    </row>
    <row r="1057" spans="2:10" x14ac:dyDescent="0.25">
      <c r="B1057" s="9"/>
      <c r="H1057" t="s">
        <v>184</v>
      </c>
      <c r="I1057" t="s">
        <v>611</v>
      </c>
      <c r="J1057" t="str">
        <f t="shared" si="16"/>
        <v>DURATEX</v>
      </c>
    </row>
    <row r="1058" spans="2:10" x14ac:dyDescent="0.25">
      <c r="B1058" s="9"/>
      <c r="H1058" t="s">
        <v>184</v>
      </c>
      <c r="I1058" t="s">
        <v>611</v>
      </c>
      <c r="J1058" t="str">
        <f t="shared" si="16"/>
        <v>DURATEX</v>
      </c>
    </row>
    <row r="1059" spans="2:10" x14ac:dyDescent="0.25">
      <c r="B1059" s="9"/>
      <c r="H1059" t="s">
        <v>184</v>
      </c>
      <c r="I1059" t="s">
        <v>611</v>
      </c>
      <c r="J1059" t="str">
        <f t="shared" si="16"/>
        <v>DURATEX</v>
      </c>
    </row>
    <row r="1060" spans="2:10" x14ac:dyDescent="0.25">
      <c r="B1060" s="9"/>
      <c r="H1060" t="s">
        <v>184</v>
      </c>
      <c r="I1060" t="s">
        <v>611</v>
      </c>
      <c r="J1060" t="str">
        <f t="shared" si="16"/>
        <v>DURATEX</v>
      </c>
    </row>
    <row r="1061" spans="2:10" x14ac:dyDescent="0.25">
      <c r="B1061" s="9"/>
      <c r="H1061" s="31" t="s">
        <v>589</v>
      </c>
      <c r="I1061" s="31" t="s">
        <v>610</v>
      </c>
      <c r="J1061" t="str">
        <f t="shared" si="16"/>
        <v>No</v>
      </c>
    </row>
    <row r="1062" spans="2:10" x14ac:dyDescent="0.25">
      <c r="B1062" s="9"/>
      <c r="H1062" s="31" t="s">
        <v>590</v>
      </c>
      <c r="I1062" s="31" t="s">
        <v>610</v>
      </c>
      <c r="J1062" t="str">
        <f t="shared" si="16"/>
        <v>No</v>
      </c>
    </row>
    <row r="1063" spans="2:10" x14ac:dyDescent="0.25">
      <c r="B1063" s="9"/>
      <c r="H1063" t="s">
        <v>590</v>
      </c>
      <c r="I1063" t="s">
        <v>610</v>
      </c>
      <c r="J1063" t="str">
        <f t="shared" si="16"/>
        <v>No</v>
      </c>
    </row>
    <row r="1064" spans="2:10" x14ac:dyDescent="0.25">
      <c r="B1064" s="9"/>
      <c r="H1064" t="s">
        <v>590</v>
      </c>
      <c r="I1064" t="s">
        <v>614</v>
      </c>
      <c r="J1064" t="str">
        <f t="shared" si="16"/>
        <v>No</v>
      </c>
    </row>
    <row r="1065" spans="2:10" x14ac:dyDescent="0.25">
      <c r="B1065" s="9"/>
      <c r="H1065" s="31" t="s">
        <v>591</v>
      </c>
      <c r="I1065" s="31" t="s">
        <v>610</v>
      </c>
      <c r="J1065" t="str">
        <f t="shared" si="16"/>
        <v>MDF ENCHAPI</v>
      </c>
    </row>
    <row r="1066" spans="2:10" x14ac:dyDescent="0.25">
      <c r="B1066" s="9"/>
      <c r="H1066" t="s">
        <v>185</v>
      </c>
      <c r="I1066" t="s">
        <v>611</v>
      </c>
      <c r="J1066" t="str">
        <f t="shared" si="16"/>
        <v>ARAUCO</v>
      </c>
    </row>
    <row r="1067" spans="2:10" x14ac:dyDescent="0.25">
      <c r="B1067" s="9"/>
      <c r="H1067" t="s">
        <v>185</v>
      </c>
      <c r="I1067" t="s">
        <v>611</v>
      </c>
      <c r="J1067" t="str">
        <f t="shared" si="16"/>
        <v>ARAUCO</v>
      </c>
    </row>
    <row r="1068" spans="2:10" x14ac:dyDescent="0.25">
      <c r="B1068" s="9"/>
      <c r="H1068" t="s">
        <v>185</v>
      </c>
      <c r="I1068" t="s">
        <v>611</v>
      </c>
      <c r="J1068" t="str">
        <f t="shared" si="16"/>
        <v>ARAUCO</v>
      </c>
    </row>
    <row r="1069" spans="2:10" x14ac:dyDescent="0.25">
      <c r="B1069" s="9"/>
      <c r="H1069" t="s">
        <v>185</v>
      </c>
      <c r="I1069" t="s">
        <v>611</v>
      </c>
      <c r="J1069" t="str">
        <f t="shared" si="16"/>
        <v>ARAUCO</v>
      </c>
    </row>
    <row r="1070" spans="2:10" x14ac:dyDescent="0.25">
      <c r="B1070" s="9"/>
      <c r="H1070" t="s">
        <v>186</v>
      </c>
      <c r="I1070" t="s">
        <v>611</v>
      </c>
      <c r="J1070" t="str">
        <f t="shared" si="16"/>
        <v>ARAUCO</v>
      </c>
    </row>
    <row r="1071" spans="2:10" x14ac:dyDescent="0.25">
      <c r="B1071" s="9"/>
      <c r="H1071" t="s">
        <v>186</v>
      </c>
      <c r="I1071" t="s">
        <v>611</v>
      </c>
      <c r="J1071" t="str">
        <f t="shared" si="16"/>
        <v>ARAUCO</v>
      </c>
    </row>
    <row r="1072" spans="2:10" x14ac:dyDescent="0.25">
      <c r="B1072" s="9"/>
      <c r="H1072" t="s">
        <v>186</v>
      </c>
      <c r="I1072" t="s">
        <v>611</v>
      </c>
      <c r="J1072" t="str">
        <f t="shared" si="16"/>
        <v>ARAUCO</v>
      </c>
    </row>
    <row r="1073" spans="2:10" x14ac:dyDescent="0.25">
      <c r="B1073" s="9"/>
      <c r="H1073" t="s">
        <v>186</v>
      </c>
      <c r="I1073" t="s">
        <v>611</v>
      </c>
      <c r="J1073" t="str">
        <f t="shared" si="16"/>
        <v>ARAUCO</v>
      </c>
    </row>
    <row r="1074" spans="2:10" x14ac:dyDescent="0.25">
      <c r="B1074" s="9"/>
      <c r="H1074" t="s">
        <v>187</v>
      </c>
      <c r="I1074" t="s">
        <v>612</v>
      </c>
      <c r="J1074" t="str">
        <f t="shared" si="16"/>
        <v>ARKOPA</v>
      </c>
    </row>
    <row r="1075" spans="2:10" x14ac:dyDescent="0.25">
      <c r="B1075" s="9"/>
      <c r="H1075" s="31" t="s">
        <v>592</v>
      </c>
      <c r="I1075" s="31" t="s">
        <v>612</v>
      </c>
      <c r="J1075" t="str">
        <f t="shared" si="16"/>
        <v>MAB DESING</v>
      </c>
    </row>
    <row r="1076" spans="2:10" x14ac:dyDescent="0.25">
      <c r="B1076" s="9"/>
      <c r="H1076" t="s">
        <v>188</v>
      </c>
      <c r="I1076" t="s">
        <v>611</v>
      </c>
      <c r="J1076" t="str">
        <f t="shared" si="16"/>
        <v>MADEOFI</v>
      </c>
    </row>
    <row r="1077" spans="2:10" x14ac:dyDescent="0.25">
      <c r="B1077" s="9"/>
      <c r="H1077" t="s">
        <v>188</v>
      </c>
      <c r="I1077" t="s">
        <v>611</v>
      </c>
      <c r="J1077" t="str">
        <f t="shared" si="16"/>
        <v>MADEOFI</v>
      </c>
    </row>
    <row r="1078" spans="2:10" x14ac:dyDescent="0.25">
      <c r="B1078" s="9"/>
      <c r="H1078" t="s">
        <v>188</v>
      </c>
      <c r="I1078" t="s">
        <v>611</v>
      </c>
      <c r="J1078" t="str">
        <f t="shared" si="16"/>
        <v>MADEOFI</v>
      </c>
    </row>
    <row r="1079" spans="2:10" x14ac:dyDescent="0.25">
      <c r="B1079" s="9"/>
      <c r="H1079" t="s">
        <v>188</v>
      </c>
      <c r="I1079" t="s">
        <v>611</v>
      </c>
      <c r="J1079" t="str">
        <f t="shared" si="16"/>
        <v>MADEOFI</v>
      </c>
    </row>
    <row r="1080" spans="2:10" x14ac:dyDescent="0.25">
      <c r="B1080" s="9"/>
      <c r="H1080" t="s">
        <v>188</v>
      </c>
      <c r="I1080" t="s">
        <v>611</v>
      </c>
      <c r="J1080" t="str">
        <f t="shared" si="16"/>
        <v>MADEOFI</v>
      </c>
    </row>
    <row r="1081" spans="2:10" x14ac:dyDescent="0.25">
      <c r="B1081" s="9"/>
      <c r="H1081" t="s">
        <v>188</v>
      </c>
      <c r="I1081" t="s">
        <v>611</v>
      </c>
      <c r="J1081" t="str">
        <f t="shared" si="16"/>
        <v>MADEOFI</v>
      </c>
    </row>
    <row r="1082" spans="2:10" x14ac:dyDescent="0.25">
      <c r="B1082" s="9"/>
      <c r="H1082" t="s">
        <v>189</v>
      </c>
      <c r="I1082" t="s">
        <v>611</v>
      </c>
      <c r="J1082" t="str">
        <f t="shared" si="16"/>
        <v>MACROTABLEROS</v>
      </c>
    </row>
    <row r="1083" spans="2:10" x14ac:dyDescent="0.25">
      <c r="B1083" s="9"/>
      <c r="H1083" t="s">
        <v>189</v>
      </c>
      <c r="I1083" t="s">
        <v>611</v>
      </c>
      <c r="J1083" t="str">
        <f t="shared" si="16"/>
        <v>MACROTABLEROS</v>
      </c>
    </row>
    <row r="1084" spans="2:10" x14ac:dyDescent="0.25">
      <c r="B1084" s="9"/>
      <c r="H1084" t="s">
        <v>190</v>
      </c>
      <c r="I1084" t="s">
        <v>611</v>
      </c>
      <c r="J1084" t="str">
        <f t="shared" si="16"/>
        <v>DURATEX</v>
      </c>
    </row>
    <row r="1085" spans="2:10" x14ac:dyDescent="0.25">
      <c r="B1085" s="9"/>
      <c r="H1085" t="s">
        <v>190</v>
      </c>
      <c r="I1085" t="s">
        <v>611</v>
      </c>
      <c r="J1085" t="str">
        <f t="shared" si="16"/>
        <v>DURATEX</v>
      </c>
    </row>
    <row r="1086" spans="2:10" x14ac:dyDescent="0.25">
      <c r="B1086" s="9"/>
      <c r="H1086" t="s">
        <v>191</v>
      </c>
      <c r="I1086" t="s">
        <v>611</v>
      </c>
      <c r="J1086" t="str">
        <f t="shared" si="16"/>
        <v>PRIMADERA</v>
      </c>
    </row>
    <row r="1087" spans="2:10" x14ac:dyDescent="0.25">
      <c r="B1087" s="9"/>
      <c r="H1087" t="s">
        <v>191</v>
      </c>
      <c r="I1087" t="s">
        <v>611</v>
      </c>
      <c r="J1087" t="str">
        <f t="shared" si="16"/>
        <v>PRIMADERA</v>
      </c>
    </row>
    <row r="1088" spans="2:10" x14ac:dyDescent="0.25">
      <c r="B1088" s="9"/>
      <c r="H1088" t="s">
        <v>191</v>
      </c>
      <c r="I1088" t="s">
        <v>611</v>
      </c>
      <c r="J1088" t="str">
        <f t="shared" si="16"/>
        <v>PRIMADERA</v>
      </c>
    </row>
    <row r="1089" spans="2:10" x14ac:dyDescent="0.25">
      <c r="B1089" s="9"/>
      <c r="H1089" t="s">
        <v>191</v>
      </c>
      <c r="I1089" t="s">
        <v>611</v>
      </c>
      <c r="J1089" t="str">
        <f t="shared" si="16"/>
        <v>PRIMADERA</v>
      </c>
    </row>
    <row r="1090" spans="2:10" x14ac:dyDescent="0.25">
      <c r="B1090" s="9"/>
      <c r="H1090" t="s">
        <v>191</v>
      </c>
      <c r="I1090" t="s">
        <v>611</v>
      </c>
      <c r="J1090" t="str">
        <f t="shared" si="16"/>
        <v>PRIMADERA</v>
      </c>
    </row>
    <row r="1091" spans="2:10" x14ac:dyDescent="0.25">
      <c r="B1091" s="9"/>
      <c r="H1091" t="s">
        <v>191</v>
      </c>
      <c r="I1091" t="s">
        <v>611</v>
      </c>
      <c r="J1091" t="str">
        <f t="shared" ref="J1091:J1154" si="17">IFERROR(VLOOKUP($H$2:$H$9986,$D$2:$E$5000,2,FALSE),"No")</f>
        <v>PRIMADERA</v>
      </c>
    </row>
    <row r="1092" spans="2:10" x14ac:dyDescent="0.25">
      <c r="B1092" s="9"/>
      <c r="H1092" t="s">
        <v>192</v>
      </c>
      <c r="I1092" t="s">
        <v>612</v>
      </c>
      <c r="J1092" t="str">
        <f t="shared" si="17"/>
        <v>ARKOPA</v>
      </c>
    </row>
    <row r="1093" spans="2:10" x14ac:dyDescent="0.25">
      <c r="B1093" s="9"/>
      <c r="H1093" t="s">
        <v>193</v>
      </c>
      <c r="I1093" t="s">
        <v>611</v>
      </c>
      <c r="J1093" t="str">
        <f t="shared" si="17"/>
        <v>PIZANO</v>
      </c>
    </row>
    <row r="1094" spans="2:10" x14ac:dyDescent="0.25">
      <c r="B1094" s="9"/>
      <c r="H1094" t="s">
        <v>194</v>
      </c>
      <c r="I1094" t="s">
        <v>611</v>
      </c>
      <c r="J1094" t="str">
        <f t="shared" si="17"/>
        <v>DURATEX</v>
      </c>
    </row>
    <row r="1095" spans="2:10" x14ac:dyDescent="0.25">
      <c r="B1095" s="9"/>
      <c r="H1095" t="s">
        <v>194</v>
      </c>
      <c r="I1095" t="s">
        <v>611</v>
      </c>
      <c r="J1095" t="str">
        <f t="shared" si="17"/>
        <v>DURATEX</v>
      </c>
    </row>
    <row r="1096" spans="2:10" x14ac:dyDescent="0.25">
      <c r="B1096" s="9"/>
      <c r="H1096" t="s">
        <v>194</v>
      </c>
      <c r="I1096" t="s">
        <v>611</v>
      </c>
      <c r="J1096" t="str">
        <f t="shared" si="17"/>
        <v>DURATEX</v>
      </c>
    </row>
    <row r="1097" spans="2:10" x14ac:dyDescent="0.25">
      <c r="B1097" s="9"/>
      <c r="H1097" t="s">
        <v>194</v>
      </c>
      <c r="I1097" t="s">
        <v>611</v>
      </c>
      <c r="J1097" t="str">
        <f t="shared" si="17"/>
        <v>DURATEX</v>
      </c>
    </row>
    <row r="1098" spans="2:10" x14ac:dyDescent="0.25">
      <c r="B1098" s="9"/>
      <c r="H1098" t="s">
        <v>194</v>
      </c>
      <c r="I1098" t="s">
        <v>611</v>
      </c>
      <c r="J1098" t="str">
        <f t="shared" si="17"/>
        <v>DURATEX</v>
      </c>
    </row>
    <row r="1099" spans="2:10" x14ac:dyDescent="0.25">
      <c r="B1099" s="9"/>
      <c r="H1099" t="s">
        <v>194</v>
      </c>
      <c r="I1099" t="s">
        <v>611</v>
      </c>
      <c r="J1099" t="str">
        <f t="shared" si="17"/>
        <v>DURATEX</v>
      </c>
    </row>
    <row r="1100" spans="2:10" x14ac:dyDescent="0.25">
      <c r="B1100" s="9"/>
      <c r="H1100" t="s">
        <v>194</v>
      </c>
      <c r="I1100" t="s">
        <v>611</v>
      </c>
      <c r="J1100" t="str">
        <f t="shared" si="17"/>
        <v>DURATEX</v>
      </c>
    </row>
    <row r="1101" spans="2:10" x14ac:dyDescent="0.25">
      <c r="B1101" s="9"/>
      <c r="H1101" t="s">
        <v>194</v>
      </c>
      <c r="I1101" t="s">
        <v>611</v>
      </c>
      <c r="J1101" t="str">
        <f t="shared" si="17"/>
        <v>DURATEX</v>
      </c>
    </row>
    <row r="1102" spans="2:10" x14ac:dyDescent="0.25">
      <c r="B1102" s="9"/>
      <c r="H1102" t="s">
        <v>194</v>
      </c>
      <c r="I1102" t="s">
        <v>611</v>
      </c>
      <c r="J1102" t="str">
        <f t="shared" si="17"/>
        <v>DURATEX</v>
      </c>
    </row>
    <row r="1103" spans="2:10" x14ac:dyDescent="0.25">
      <c r="B1103" s="66"/>
      <c r="H1103" t="s">
        <v>194</v>
      </c>
      <c r="I1103" t="s">
        <v>611</v>
      </c>
      <c r="J1103" t="str">
        <f t="shared" si="17"/>
        <v>DURATEX</v>
      </c>
    </row>
    <row r="1104" spans="2:10" x14ac:dyDescent="0.25">
      <c r="B1104" s="66"/>
      <c r="H1104" t="s">
        <v>194</v>
      </c>
      <c r="I1104" t="s">
        <v>611</v>
      </c>
      <c r="J1104" t="str">
        <f t="shared" si="17"/>
        <v>DURATEX</v>
      </c>
    </row>
    <row r="1105" spans="2:10" x14ac:dyDescent="0.25">
      <c r="B1105" s="66"/>
      <c r="H1105" t="s">
        <v>194</v>
      </c>
      <c r="I1105" t="s">
        <v>611</v>
      </c>
      <c r="J1105" t="str">
        <f t="shared" si="17"/>
        <v>DURATEX</v>
      </c>
    </row>
    <row r="1106" spans="2:10" x14ac:dyDescent="0.25">
      <c r="B1106" s="66"/>
      <c r="H1106" t="s">
        <v>194</v>
      </c>
      <c r="I1106" t="s">
        <v>611</v>
      </c>
      <c r="J1106" t="str">
        <f t="shared" si="17"/>
        <v>DURATEX</v>
      </c>
    </row>
    <row r="1107" spans="2:10" x14ac:dyDescent="0.25">
      <c r="B1107" s="66"/>
      <c r="H1107" t="s">
        <v>194</v>
      </c>
      <c r="I1107" t="s">
        <v>611</v>
      </c>
      <c r="J1107" t="str">
        <f t="shared" si="17"/>
        <v>DURATEX</v>
      </c>
    </row>
    <row r="1108" spans="2:10" x14ac:dyDescent="0.25">
      <c r="B1108" s="66"/>
      <c r="H1108" s="31" t="s">
        <v>593</v>
      </c>
      <c r="I1108" s="31" t="s">
        <v>610</v>
      </c>
      <c r="J1108" t="str">
        <f t="shared" si="17"/>
        <v>MDF ENCHAPI</v>
      </c>
    </row>
    <row r="1109" spans="2:10" x14ac:dyDescent="0.25">
      <c r="B1109" s="66"/>
      <c r="H1109" s="31" t="s">
        <v>594</v>
      </c>
      <c r="I1109" s="31" t="s">
        <v>610</v>
      </c>
      <c r="J1109" t="str">
        <f t="shared" si="17"/>
        <v>No</v>
      </c>
    </row>
    <row r="1110" spans="2:10" x14ac:dyDescent="0.25">
      <c r="B1110" s="66"/>
      <c r="H1110" s="31" t="s">
        <v>594</v>
      </c>
      <c r="I1110" s="31" t="s">
        <v>614</v>
      </c>
      <c r="J1110" t="str">
        <f t="shared" si="17"/>
        <v>No</v>
      </c>
    </row>
    <row r="1111" spans="2:10" x14ac:dyDescent="0.25">
      <c r="B1111" s="66"/>
      <c r="H1111" t="s">
        <v>595</v>
      </c>
      <c r="I1111" t="s">
        <v>610</v>
      </c>
      <c r="J1111" t="str">
        <f t="shared" si="17"/>
        <v>No</v>
      </c>
    </row>
    <row r="1112" spans="2:10" x14ac:dyDescent="0.25">
      <c r="B1112" s="66"/>
      <c r="H1112" t="s">
        <v>595</v>
      </c>
      <c r="I1112" t="s">
        <v>610</v>
      </c>
      <c r="J1112" t="str">
        <f t="shared" si="17"/>
        <v>No</v>
      </c>
    </row>
    <row r="1113" spans="2:10" x14ac:dyDescent="0.25">
      <c r="B1113" s="66"/>
      <c r="H1113" t="s">
        <v>195</v>
      </c>
      <c r="I1113" t="s">
        <v>611</v>
      </c>
      <c r="J1113" t="str">
        <f t="shared" si="17"/>
        <v>PIZANO</v>
      </c>
    </row>
    <row r="1114" spans="2:10" x14ac:dyDescent="0.25">
      <c r="B1114" s="66"/>
      <c r="H1114" t="s">
        <v>195</v>
      </c>
      <c r="I1114" t="s">
        <v>611</v>
      </c>
      <c r="J1114" t="str">
        <f t="shared" si="17"/>
        <v>PIZANO</v>
      </c>
    </row>
    <row r="1115" spans="2:10" x14ac:dyDescent="0.25">
      <c r="B1115" s="66"/>
      <c r="H1115" t="s">
        <v>195</v>
      </c>
      <c r="I1115" t="s">
        <v>611</v>
      </c>
      <c r="J1115" t="str">
        <f t="shared" si="17"/>
        <v>PIZANO</v>
      </c>
    </row>
    <row r="1116" spans="2:10" x14ac:dyDescent="0.25">
      <c r="B1116" s="66"/>
      <c r="H1116" s="31" t="s">
        <v>596</v>
      </c>
      <c r="I1116" s="31" t="s">
        <v>610</v>
      </c>
      <c r="J1116" t="str">
        <f t="shared" si="17"/>
        <v>MDF ENCHAPI</v>
      </c>
    </row>
    <row r="1117" spans="2:10" x14ac:dyDescent="0.25">
      <c r="B1117" s="66"/>
      <c r="H1117" t="s">
        <v>196</v>
      </c>
      <c r="I1117" t="s">
        <v>611</v>
      </c>
      <c r="J1117" t="str">
        <f t="shared" si="17"/>
        <v>PRIMADERA</v>
      </c>
    </row>
    <row r="1118" spans="2:10" x14ac:dyDescent="0.25">
      <c r="B1118" s="66"/>
      <c r="H1118" t="s">
        <v>196</v>
      </c>
      <c r="I1118" t="s">
        <v>611</v>
      </c>
      <c r="J1118" t="str">
        <f t="shared" si="17"/>
        <v>PRIMADERA</v>
      </c>
    </row>
    <row r="1119" spans="2:10" x14ac:dyDescent="0.25">
      <c r="B1119" s="66"/>
      <c r="H1119" t="s">
        <v>197</v>
      </c>
      <c r="I1119" t="s">
        <v>611</v>
      </c>
      <c r="J1119" t="str">
        <f t="shared" si="17"/>
        <v>ARAUCO</v>
      </c>
    </row>
    <row r="1120" spans="2:10" x14ac:dyDescent="0.25">
      <c r="B1120" s="66"/>
      <c r="H1120" t="s">
        <v>197</v>
      </c>
      <c r="I1120" t="s">
        <v>611</v>
      </c>
      <c r="J1120" t="str">
        <f t="shared" si="17"/>
        <v>ARAUCO</v>
      </c>
    </row>
    <row r="1121" spans="2:10" x14ac:dyDescent="0.25">
      <c r="B1121" s="9"/>
      <c r="H1121" t="s">
        <v>197</v>
      </c>
      <c r="I1121" t="s">
        <v>611</v>
      </c>
      <c r="J1121" t="str">
        <f t="shared" si="17"/>
        <v>ARAUCO</v>
      </c>
    </row>
    <row r="1122" spans="2:10" x14ac:dyDescent="0.25">
      <c r="B1122" s="9"/>
      <c r="H1122" t="s">
        <v>198</v>
      </c>
      <c r="I1122" t="s">
        <v>611</v>
      </c>
      <c r="J1122" t="str">
        <f t="shared" si="17"/>
        <v>DURATEX</v>
      </c>
    </row>
    <row r="1123" spans="2:10" x14ac:dyDescent="0.25">
      <c r="B1123" s="9"/>
      <c r="H1123" t="s">
        <v>198</v>
      </c>
      <c r="I1123" t="s">
        <v>611</v>
      </c>
      <c r="J1123" t="str">
        <f t="shared" si="17"/>
        <v>DURATEX</v>
      </c>
    </row>
    <row r="1124" spans="2:10" x14ac:dyDescent="0.25">
      <c r="B1124" s="66"/>
      <c r="H1124" t="s">
        <v>198</v>
      </c>
      <c r="I1124" t="s">
        <v>611</v>
      </c>
      <c r="J1124" t="str">
        <f t="shared" si="17"/>
        <v>DURATEX</v>
      </c>
    </row>
    <row r="1125" spans="2:10" x14ac:dyDescent="0.25">
      <c r="B1125" s="66"/>
      <c r="H1125" t="s">
        <v>198</v>
      </c>
      <c r="I1125" t="s">
        <v>611</v>
      </c>
      <c r="J1125" t="str">
        <f t="shared" si="17"/>
        <v>DURATEX</v>
      </c>
    </row>
    <row r="1126" spans="2:10" x14ac:dyDescent="0.25">
      <c r="B1126" s="66"/>
      <c r="H1126" t="s">
        <v>198</v>
      </c>
      <c r="I1126" t="s">
        <v>611</v>
      </c>
      <c r="J1126" t="str">
        <f t="shared" si="17"/>
        <v>DURATEX</v>
      </c>
    </row>
    <row r="1127" spans="2:10" x14ac:dyDescent="0.25">
      <c r="B1127" s="66"/>
      <c r="H1127" t="s">
        <v>198</v>
      </c>
      <c r="I1127" t="s">
        <v>611</v>
      </c>
      <c r="J1127" t="str">
        <f t="shared" si="17"/>
        <v>DURATEX</v>
      </c>
    </row>
    <row r="1128" spans="2:10" x14ac:dyDescent="0.25">
      <c r="B1128" s="66"/>
      <c r="H1128" t="s">
        <v>199</v>
      </c>
      <c r="I1128" t="s">
        <v>611</v>
      </c>
      <c r="J1128" t="str">
        <f t="shared" si="17"/>
        <v>DURATEX</v>
      </c>
    </row>
    <row r="1129" spans="2:10" x14ac:dyDescent="0.25">
      <c r="B1129" s="66"/>
      <c r="H1129" t="s">
        <v>199</v>
      </c>
      <c r="I1129" t="s">
        <v>611</v>
      </c>
      <c r="J1129" t="str">
        <f t="shared" si="17"/>
        <v>DURATEX</v>
      </c>
    </row>
    <row r="1130" spans="2:10" x14ac:dyDescent="0.25">
      <c r="B1130" s="66"/>
      <c r="H1130" t="s">
        <v>199</v>
      </c>
      <c r="I1130" t="s">
        <v>611</v>
      </c>
      <c r="J1130" t="str">
        <f t="shared" si="17"/>
        <v>DURATEX</v>
      </c>
    </row>
    <row r="1131" spans="2:10" x14ac:dyDescent="0.25">
      <c r="B1131" s="9"/>
      <c r="H1131" t="s">
        <v>199</v>
      </c>
      <c r="I1131" t="s">
        <v>611</v>
      </c>
      <c r="J1131" t="str">
        <f t="shared" si="17"/>
        <v>DURATEX</v>
      </c>
    </row>
    <row r="1132" spans="2:10" x14ac:dyDescent="0.25">
      <c r="B1132" s="9"/>
      <c r="H1132" t="s">
        <v>199</v>
      </c>
      <c r="I1132" t="s">
        <v>611</v>
      </c>
      <c r="J1132" t="str">
        <f t="shared" si="17"/>
        <v>DURATEX</v>
      </c>
    </row>
    <row r="1133" spans="2:10" x14ac:dyDescent="0.25">
      <c r="B1133" s="66"/>
      <c r="H1133" t="s">
        <v>199</v>
      </c>
      <c r="I1133" t="s">
        <v>611</v>
      </c>
      <c r="J1133" t="str">
        <f t="shared" si="17"/>
        <v>DURATEX</v>
      </c>
    </row>
    <row r="1134" spans="2:10" x14ac:dyDescent="0.25">
      <c r="B1134" s="66"/>
      <c r="H1134" t="s">
        <v>199</v>
      </c>
      <c r="I1134" t="s">
        <v>611</v>
      </c>
      <c r="J1134" t="str">
        <f t="shared" si="17"/>
        <v>DURATEX</v>
      </c>
    </row>
    <row r="1135" spans="2:10" x14ac:dyDescent="0.25">
      <c r="B1135" s="66"/>
      <c r="H1135" t="s">
        <v>199</v>
      </c>
      <c r="I1135" t="s">
        <v>611</v>
      </c>
      <c r="J1135" t="str">
        <f t="shared" si="17"/>
        <v>DURATEX</v>
      </c>
    </row>
    <row r="1136" spans="2:10" x14ac:dyDescent="0.25">
      <c r="B1136" s="66"/>
      <c r="H1136" t="s">
        <v>199</v>
      </c>
      <c r="I1136" t="s">
        <v>611</v>
      </c>
      <c r="J1136" t="str">
        <f t="shared" si="17"/>
        <v>DURATEX</v>
      </c>
    </row>
    <row r="1137" spans="2:10" x14ac:dyDescent="0.25">
      <c r="B1137" s="66"/>
      <c r="H1137" t="s">
        <v>199</v>
      </c>
      <c r="I1137" t="s">
        <v>611</v>
      </c>
      <c r="J1137" t="str">
        <f t="shared" si="17"/>
        <v>DURATEX</v>
      </c>
    </row>
    <row r="1138" spans="2:10" x14ac:dyDescent="0.25">
      <c r="B1138" s="66"/>
      <c r="H1138" t="s">
        <v>199</v>
      </c>
      <c r="I1138" t="s">
        <v>611</v>
      </c>
      <c r="J1138" t="str">
        <f t="shared" si="17"/>
        <v>DURATEX</v>
      </c>
    </row>
    <row r="1139" spans="2:10" x14ac:dyDescent="0.25">
      <c r="B1139" s="66"/>
      <c r="H1139" t="s">
        <v>199</v>
      </c>
      <c r="I1139" t="s">
        <v>611</v>
      </c>
      <c r="J1139" t="str">
        <f t="shared" si="17"/>
        <v>DURATEX</v>
      </c>
    </row>
    <row r="1140" spans="2:10" x14ac:dyDescent="0.25">
      <c r="B1140" s="66"/>
      <c r="H1140" t="s">
        <v>199</v>
      </c>
      <c r="I1140" t="s">
        <v>611</v>
      </c>
      <c r="J1140" t="str">
        <f t="shared" si="17"/>
        <v>DURATEX</v>
      </c>
    </row>
    <row r="1141" spans="2:10" x14ac:dyDescent="0.25">
      <c r="B1141" s="9"/>
      <c r="H1141" t="s">
        <v>199</v>
      </c>
      <c r="I1141" t="s">
        <v>611</v>
      </c>
      <c r="J1141" t="str">
        <f t="shared" si="17"/>
        <v>DURATEX</v>
      </c>
    </row>
    <row r="1142" spans="2:10" x14ac:dyDescent="0.25">
      <c r="B1142" s="66"/>
      <c r="H1142" t="s">
        <v>199</v>
      </c>
      <c r="I1142" t="s">
        <v>611</v>
      </c>
      <c r="J1142" t="str">
        <f t="shared" si="17"/>
        <v>DURATEX</v>
      </c>
    </row>
    <row r="1143" spans="2:10" x14ac:dyDescent="0.25">
      <c r="B1143" s="66"/>
      <c r="H1143" t="s">
        <v>199</v>
      </c>
      <c r="I1143" t="s">
        <v>611</v>
      </c>
      <c r="J1143" t="str">
        <f t="shared" si="17"/>
        <v>DURATEX</v>
      </c>
    </row>
    <row r="1144" spans="2:10" x14ac:dyDescent="0.25">
      <c r="B1144" s="66"/>
      <c r="H1144" t="s">
        <v>199</v>
      </c>
      <c r="I1144" t="s">
        <v>611</v>
      </c>
      <c r="J1144" t="str">
        <f t="shared" si="17"/>
        <v>DURATEX</v>
      </c>
    </row>
    <row r="1145" spans="2:10" x14ac:dyDescent="0.25">
      <c r="B1145" s="66"/>
      <c r="H1145" t="s">
        <v>199</v>
      </c>
      <c r="I1145" t="s">
        <v>611</v>
      </c>
      <c r="J1145" t="str">
        <f t="shared" si="17"/>
        <v>DURATEX</v>
      </c>
    </row>
    <row r="1146" spans="2:10" x14ac:dyDescent="0.25">
      <c r="B1146" s="9"/>
      <c r="H1146" t="s">
        <v>199</v>
      </c>
      <c r="I1146" t="s">
        <v>611</v>
      </c>
      <c r="J1146" t="str">
        <f t="shared" si="17"/>
        <v>DURATEX</v>
      </c>
    </row>
    <row r="1147" spans="2:10" x14ac:dyDescent="0.25">
      <c r="B1147" s="9"/>
      <c r="H1147" s="31" t="s">
        <v>597</v>
      </c>
      <c r="I1147" s="31" t="s">
        <v>624</v>
      </c>
      <c r="J1147" t="str">
        <f t="shared" si="17"/>
        <v>MELAMINA BR</v>
      </c>
    </row>
    <row r="1148" spans="2:10" x14ac:dyDescent="0.25">
      <c r="B1148" s="9"/>
      <c r="H1148" t="s">
        <v>200</v>
      </c>
      <c r="I1148" t="s">
        <v>611</v>
      </c>
      <c r="J1148" t="str">
        <f t="shared" si="17"/>
        <v>PRIMADERA</v>
      </c>
    </row>
    <row r="1149" spans="2:10" x14ac:dyDescent="0.25">
      <c r="B1149" s="66"/>
      <c r="H1149" t="s">
        <v>200</v>
      </c>
      <c r="I1149" t="s">
        <v>611</v>
      </c>
      <c r="J1149" t="str">
        <f t="shared" si="17"/>
        <v>PRIMADERA</v>
      </c>
    </row>
    <row r="1150" spans="2:10" x14ac:dyDescent="0.25">
      <c r="B1150" s="66"/>
      <c r="H1150" t="s">
        <v>200</v>
      </c>
      <c r="I1150" t="s">
        <v>611</v>
      </c>
      <c r="J1150" t="str">
        <f t="shared" si="17"/>
        <v>PRIMADERA</v>
      </c>
    </row>
    <row r="1151" spans="2:10" x14ac:dyDescent="0.25">
      <c r="B1151" s="66"/>
      <c r="H1151" t="s">
        <v>419</v>
      </c>
      <c r="I1151" t="s">
        <v>610</v>
      </c>
      <c r="J1151" t="str">
        <f t="shared" si="17"/>
        <v>No</v>
      </c>
    </row>
    <row r="1152" spans="2:10" x14ac:dyDescent="0.25">
      <c r="B1152" s="66"/>
      <c r="H1152" t="s">
        <v>419</v>
      </c>
      <c r="I1152" t="s">
        <v>610</v>
      </c>
      <c r="J1152" t="str">
        <f t="shared" si="17"/>
        <v>No</v>
      </c>
    </row>
    <row r="1153" spans="2:10" x14ac:dyDescent="0.25">
      <c r="B1153" s="66"/>
      <c r="H1153" t="s">
        <v>419</v>
      </c>
      <c r="I1153" t="s">
        <v>610</v>
      </c>
      <c r="J1153" t="str">
        <f t="shared" si="17"/>
        <v>No</v>
      </c>
    </row>
    <row r="1154" spans="2:10" x14ac:dyDescent="0.25">
      <c r="B1154" s="66"/>
      <c r="H1154" t="s">
        <v>201</v>
      </c>
      <c r="I1154" t="s">
        <v>611</v>
      </c>
      <c r="J1154" t="str">
        <f t="shared" si="17"/>
        <v>DURATEX</v>
      </c>
    </row>
    <row r="1155" spans="2:10" x14ac:dyDescent="0.25">
      <c r="B1155" s="66"/>
      <c r="H1155" t="s">
        <v>201</v>
      </c>
      <c r="I1155" t="s">
        <v>611</v>
      </c>
      <c r="J1155" t="str">
        <f t="shared" ref="J1155:J1218" si="18">IFERROR(VLOOKUP($H$2:$H$9986,$D$2:$E$5000,2,FALSE),"No")</f>
        <v>DURATEX</v>
      </c>
    </row>
    <row r="1156" spans="2:10" x14ac:dyDescent="0.25">
      <c r="B1156" s="66"/>
      <c r="H1156" t="s">
        <v>201</v>
      </c>
      <c r="I1156" t="s">
        <v>611</v>
      </c>
      <c r="J1156" t="str">
        <f t="shared" si="18"/>
        <v>DURATEX</v>
      </c>
    </row>
    <row r="1157" spans="2:10" x14ac:dyDescent="0.25">
      <c r="B1157" s="66"/>
      <c r="H1157" t="s">
        <v>201</v>
      </c>
      <c r="I1157" t="s">
        <v>611</v>
      </c>
      <c r="J1157" t="str">
        <f t="shared" si="18"/>
        <v>DURATEX</v>
      </c>
    </row>
    <row r="1158" spans="2:10" x14ac:dyDescent="0.25">
      <c r="B1158" s="66"/>
      <c r="H1158" t="s">
        <v>201</v>
      </c>
      <c r="I1158" t="s">
        <v>611</v>
      </c>
      <c r="J1158" t="str">
        <f t="shared" si="18"/>
        <v>DURATEX</v>
      </c>
    </row>
    <row r="1159" spans="2:10" x14ac:dyDescent="0.25">
      <c r="B1159" s="66"/>
      <c r="H1159" t="s">
        <v>201</v>
      </c>
      <c r="I1159" t="s">
        <v>611</v>
      </c>
      <c r="J1159" t="str">
        <f t="shared" si="18"/>
        <v>DURATEX</v>
      </c>
    </row>
    <row r="1160" spans="2:10" x14ac:dyDescent="0.25">
      <c r="B1160" s="66"/>
      <c r="H1160" t="s">
        <v>201</v>
      </c>
      <c r="I1160" t="s">
        <v>611</v>
      </c>
      <c r="J1160" t="str">
        <f t="shared" si="18"/>
        <v>DURATEX</v>
      </c>
    </row>
    <row r="1161" spans="2:10" x14ac:dyDescent="0.25">
      <c r="B1161" s="66"/>
      <c r="H1161" t="s">
        <v>201</v>
      </c>
      <c r="I1161" t="s">
        <v>611</v>
      </c>
      <c r="J1161" t="str">
        <f t="shared" si="18"/>
        <v>DURATEX</v>
      </c>
    </row>
    <row r="1162" spans="2:10" x14ac:dyDescent="0.25">
      <c r="B1162" s="66"/>
      <c r="H1162" t="s">
        <v>201</v>
      </c>
      <c r="I1162" t="s">
        <v>611</v>
      </c>
      <c r="J1162" t="str">
        <f t="shared" si="18"/>
        <v>DURATEX</v>
      </c>
    </row>
    <row r="1163" spans="2:10" x14ac:dyDescent="0.25">
      <c r="B1163" s="66"/>
      <c r="H1163" t="s">
        <v>201</v>
      </c>
      <c r="I1163" t="s">
        <v>611</v>
      </c>
      <c r="J1163" t="str">
        <f t="shared" si="18"/>
        <v>DURATEX</v>
      </c>
    </row>
    <row r="1164" spans="2:10" x14ac:dyDescent="0.25">
      <c r="B1164" s="66"/>
      <c r="H1164" t="s">
        <v>201</v>
      </c>
      <c r="I1164" t="s">
        <v>611</v>
      </c>
      <c r="J1164" t="str">
        <f t="shared" si="18"/>
        <v>DURATEX</v>
      </c>
    </row>
    <row r="1165" spans="2:10" x14ac:dyDescent="0.25">
      <c r="B1165" s="66"/>
      <c r="H1165" t="s">
        <v>201</v>
      </c>
      <c r="I1165" t="s">
        <v>611</v>
      </c>
      <c r="J1165" t="str">
        <f t="shared" si="18"/>
        <v>DURATEX</v>
      </c>
    </row>
    <row r="1166" spans="2:10" x14ac:dyDescent="0.25">
      <c r="B1166" s="66"/>
      <c r="H1166" t="s">
        <v>201</v>
      </c>
      <c r="I1166" t="s">
        <v>611</v>
      </c>
      <c r="J1166" t="str">
        <f t="shared" si="18"/>
        <v>DURATEX</v>
      </c>
    </row>
    <row r="1167" spans="2:10" x14ac:dyDescent="0.25">
      <c r="B1167" s="66"/>
      <c r="H1167" t="s">
        <v>284</v>
      </c>
      <c r="I1167" t="s">
        <v>612</v>
      </c>
      <c r="J1167" t="str">
        <f t="shared" si="18"/>
        <v>ARKOPA</v>
      </c>
    </row>
    <row r="1168" spans="2:10" x14ac:dyDescent="0.25">
      <c r="B1168" s="66"/>
      <c r="H1168" t="s">
        <v>416</v>
      </c>
      <c r="I1168" t="s">
        <v>621</v>
      </c>
      <c r="J1168" t="str">
        <f t="shared" si="18"/>
        <v>DURATEX</v>
      </c>
    </row>
    <row r="1169" spans="2:10" x14ac:dyDescent="0.25">
      <c r="B1169" s="66"/>
      <c r="H1169" t="s">
        <v>416</v>
      </c>
      <c r="I1169" t="s">
        <v>621</v>
      </c>
      <c r="J1169" t="str">
        <f t="shared" si="18"/>
        <v>DURATEX</v>
      </c>
    </row>
    <row r="1170" spans="2:10" x14ac:dyDescent="0.25">
      <c r="B1170" s="66"/>
      <c r="H1170" t="s">
        <v>416</v>
      </c>
      <c r="I1170" t="s">
        <v>621</v>
      </c>
      <c r="J1170" t="str">
        <f t="shared" si="18"/>
        <v>DURATEX</v>
      </c>
    </row>
    <row r="1171" spans="2:10" x14ac:dyDescent="0.25">
      <c r="B1171" s="66"/>
      <c r="H1171" t="s">
        <v>416</v>
      </c>
      <c r="I1171" t="s">
        <v>621</v>
      </c>
      <c r="J1171" t="str">
        <f t="shared" si="18"/>
        <v>DURATEX</v>
      </c>
    </row>
    <row r="1172" spans="2:10" x14ac:dyDescent="0.25">
      <c r="B1172" s="66"/>
      <c r="H1172" t="s">
        <v>416</v>
      </c>
      <c r="I1172" t="s">
        <v>621</v>
      </c>
      <c r="J1172" t="str">
        <f t="shared" si="18"/>
        <v>DURATEX</v>
      </c>
    </row>
    <row r="1173" spans="2:10" x14ac:dyDescent="0.25">
      <c r="B1173" s="66"/>
      <c r="H1173" t="s">
        <v>416</v>
      </c>
      <c r="I1173" t="s">
        <v>621</v>
      </c>
      <c r="J1173" t="str">
        <f t="shared" si="18"/>
        <v>DURATEX</v>
      </c>
    </row>
    <row r="1174" spans="2:10" x14ac:dyDescent="0.25">
      <c r="B1174" s="66"/>
      <c r="H1174" t="s">
        <v>416</v>
      </c>
      <c r="I1174" t="s">
        <v>621</v>
      </c>
      <c r="J1174" t="str">
        <f t="shared" si="18"/>
        <v>DURATEX</v>
      </c>
    </row>
    <row r="1175" spans="2:10" x14ac:dyDescent="0.25">
      <c r="B1175" s="66"/>
      <c r="H1175" t="s">
        <v>416</v>
      </c>
      <c r="I1175" t="s">
        <v>621</v>
      </c>
      <c r="J1175" t="str">
        <f t="shared" si="18"/>
        <v>DURATEX</v>
      </c>
    </row>
    <row r="1176" spans="2:10" x14ac:dyDescent="0.25">
      <c r="B1176" s="66"/>
      <c r="H1176" t="s">
        <v>416</v>
      </c>
      <c r="I1176" t="s">
        <v>621</v>
      </c>
      <c r="J1176" t="str">
        <f t="shared" si="18"/>
        <v>DURATEX</v>
      </c>
    </row>
    <row r="1177" spans="2:10" x14ac:dyDescent="0.25">
      <c r="B1177" s="66"/>
      <c r="H1177" t="s">
        <v>416</v>
      </c>
      <c r="I1177" t="s">
        <v>621</v>
      </c>
      <c r="J1177" t="str">
        <f t="shared" si="18"/>
        <v>DURATEX</v>
      </c>
    </row>
    <row r="1178" spans="2:10" x14ac:dyDescent="0.25">
      <c r="B1178" s="66"/>
      <c r="H1178" t="s">
        <v>415</v>
      </c>
      <c r="I1178" t="s">
        <v>621</v>
      </c>
      <c r="J1178" t="str">
        <f t="shared" si="18"/>
        <v>No</v>
      </c>
    </row>
    <row r="1179" spans="2:10" x14ac:dyDescent="0.25">
      <c r="B1179" s="66"/>
      <c r="H1179" t="s">
        <v>415</v>
      </c>
      <c r="I1179" t="s">
        <v>621</v>
      </c>
      <c r="J1179" t="str">
        <f t="shared" si="18"/>
        <v>No</v>
      </c>
    </row>
    <row r="1180" spans="2:10" x14ac:dyDescent="0.25">
      <c r="B1180" s="66"/>
      <c r="H1180" t="s">
        <v>343</v>
      </c>
      <c r="I1180" t="s">
        <v>621</v>
      </c>
      <c r="J1180" t="str">
        <f t="shared" si="18"/>
        <v>DURATEX</v>
      </c>
    </row>
    <row r="1181" spans="2:10" x14ac:dyDescent="0.25">
      <c r="B1181" s="66"/>
      <c r="H1181" t="s">
        <v>343</v>
      </c>
      <c r="I1181" t="s">
        <v>621</v>
      </c>
      <c r="J1181" t="str">
        <f t="shared" si="18"/>
        <v>DURATEX</v>
      </c>
    </row>
    <row r="1182" spans="2:10" x14ac:dyDescent="0.25">
      <c r="B1182" s="66"/>
      <c r="H1182" t="s">
        <v>343</v>
      </c>
      <c r="I1182" t="s">
        <v>621</v>
      </c>
      <c r="J1182" t="str">
        <f t="shared" si="18"/>
        <v>DURATEX</v>
      </c>
    </row>
    <row r="1183" spans="2:10" x14ac:dyDescent="0.25">
      <c r="B1183" s="66"/>
      <c r="H1183" t="s">
        <v>343</v>
      </c>
      <c r="I1183" t="s">
        <v>621</v>
      </c>
      <c r="J1183" t="str">
        <f t="shared" si="18"/>
        <v>DURATEX</v>
      </c>
    </row>
    <row r="1184" spans="2:10" x14ac:dyDescent="0.25">
      <c r="B1184" s="9"/>
      <c r="H1184" t="s">
        <v>343</v>
      </c>
      <c r="I1184" t="s">
        <v>621</v>
      </c>
      <c r="J1184" t="str">
        <f t="shared" si="18"/>
        <v>DURATEX</v>
      </c>
    </row>
    <row r="1185" spans="2:10" x14ac:dyDescent="0.25">
      <c r="B1185" s="9"/>
      <c r="H1185" t="s">
        <v>343</v>
      </c>
      <c r="I1185" t="s">
        <v>621</v>
      </c>
      <c r="J1185" t="str">
        <f t="shared" si="18"/>
        <v>DURATEX</v>
      </c>
    </row>
    <row r="1186" spans="2:10" x14ac:dyDescent="0.25">
      <c r="B1186" s="66"/>
      <c r="H1186" t="s">
        <v>343</v>
      </c>
      <c r="I1186" t="s">
        <v>621</v>
      </c>
      <c r="J1186" t="str">
        <f t="shared" si="18"/>
        <v>DURATEX</v>
      </c>
    </row>
    <row r="1187" spans="2:10" x14ac:dyDescent="0.25">
      <c r="B1187" s="66"/>
      <c r="H1187" t="s">
        <v>343</v>
      </c>
      <c r="I1187" t="s">
        <v>621</v>
      </c>
      <c r="J1187" t="str">
        <f t="shared" si="18"/>
        <v>DURATEX</v>
      </c>
    </row>
    <row r="1188" spans="2:10" x14ac:dyDescent="0.25">
      <c r="B1188" s="66"/>
      <c r="H1188" t="s">
        <v>343</v>
      </c>
      <c r="I1188" t="s">
        <v>621</v>
      </c>
      <c r="J1188" t="str">
        <f t="shared" si="18"/>
        <v>DURATEX</v>
      </c>
    </row>
    <row r="1189" spans="2:10" x14ac:dyDescent="0.25">
      <c r="B1189" s="66"/>
      <c r="H1189" t="s">
        <v>202</v>
      </c>
      <c r="I1189" t="s">
        <v>611</v>
      </c>
      <c r="J1189" t="str">
        <f t="shared" si="18"/>
        <v>ARAUCO</v>
      </c>
    </row>
    <row r="1190" spans="2:10" x14ac:dyDescent="0.25">
      <c r="B1190" s="66"/>
      <c r="H1190" t="s">
        <v>202</v>
      </c>
      <c r="I1190" t="s">
        <v>611</v>
      </c>
      <c r="J1190" t="str">
        <f t="shared" si="18"/>
        <v>ARAUCO</v>
      </c>
    </row>
    <row r="1191" spans="2:10" x14ac:dyDescent="0.25">
      <c r="B1191" s="66"/>
      <c r="H1191" t="s">
        <v>202</v>
      </c>
      <c r="I1191" t="s">
        <v>611</v>
      </c>
      <c r="J1191" t="str">
        <f t="shared" si="18"/>
        <v>ARAUCO</v>
      </c>
    </row>
    <row r="1192" spans="2:10" x14ac:dyDescent="0.25">
      <c r="B1192" s="66"/>
      <c r="H1192" t="s">
        <v>202</v>
      </c>
      <c r="I1192" t="s">
        <v>611</v>
      </c>
      <c r="J1192" t="str">
        <f t="shared" si="18"/>
        <v>ARAUCO</v>
      </c>
    </row>
    <row r="1193" spans="2:10" x14ac:dyDescent="0.25">
      <c r="B1193" s="66"/>
      <c r="H1193" t="s">
        <v>202</v>
      </c>
      <c r="I1193" t="s">
        <v>611</v>
      </c>
      <c r="J1193" t="str">
        <f t="shared" si="18"/>
        <v>ARAUCO</v>
      </c>
    </row>
    <row r="1194" spans="2:10" x14ac:dyDescent="0.25">
      <c r="B1194" s="66"/>
      <c r="H1194" t="s">
        <v>202</v>
      </c>
      <c r="I1194" t="s">
        <v>611</v>
      </c>
      <c r="J1194" t="str">
        <f t="shared" si="18"/>
        <v>ARAUCO</v>
      </c>
    </row>
    <row r="1195" spans="2:10" x14ac:dyDescent="0.25">
      <c r="B1195" s="66"/>
      <c r="H1195" t="s">
        <v>202</v>
      </c>
      <c r="I1195" t="s">
        <v>611</v>
      </c>
      <c r="J1195" t="str">
        <f t="shared" si="18"/>
        <v>ARAUCO</v>
      </c>
    </row>
    <row r="1196" spans="2:10" x14ac:dyDescent="0.25">
      <c r="B1196" s="66"/>
      <c r="H1196" t="s">
        <v>202</v>
      </c>
      <c r="I1196" t="s">
        <v>611</v>
      </c>
      <c r="J1196" t="str">
        <f t="shared" si="18"/>
        <v>ARAUCO</v>
      </c>
    </row>
    <row r="1197" spans="2:10" x14ac:dyDescent="0.25">
      <c r="B1197" s="66"/>
      <c r="H1197" t="s">
        <v>202</v>
      </c>
      <c r="I1197" t="s">
        <v>611</v>
      </c>
      <c r="J1197" t="str">
        <f t="shared" si="18"/>
        <v>ARAUCO</v>
      </c>
    </row>
    <row r="1198" spans="2:10" x14ac:dyDescent="0.25">
      <c r="B1198" s="66"/>
      <c r="H1198" t="s">
        <v>202</v>
      </c>
      <c r="I1198" t="s">
        <v>611</v>
      </c>
      <c r="J1198" t="str">
        <f t="shared" si="18"/>
        <v>ARAUCO</v>
      </c>
    </row>
    <row r="1199" spans="2:10" x14ac:dyDescent="0.25">
      <c r="B1199" s="66"/>
      <c r="H1199" t="s">
        <v>202</v>
      </c>
      <c r="I1199" t="s">
        <v>611</v>
      </c>
      <c r="J1199" t="str">
        <f t="shared" si="18"/>
        <v>ARAUCO</v>
      </c>
    </row>
    <row r="1200" spans="2:10" x14ac:dyDescent="0.25">
      <c r="B1200" s="66"/>
      <c r="H1200" t="s">
        <v>203</v>
      </c>
      <c r="I1200" t="s">
        <v>611</v>
      </c>
      <c r="J1200" t="str">
        <f t="shared" si="18"/>
        <v>DURATEX</v>
      </c>
    </row>
    <row r="1201" spans="2:10" x14ac:dyDescent="0.25">
      <c r="B1201" s="66"/>
      <c r="H1201" t="s">
        <v>203</v>
      </c>
      <c r="I1201" t="s">
        <v>611</v>
      </c>
      <c r="J1201" t="str">
        <f t="shared" si="18"/>
        <v>DURATEX</v>
      </c>
    </row>
    <row r="1202" spans="2:10" x14ac:dyDescent="0.25">
      <c r="B1202" s="66"/>
      <c r="H1202" t="s">
        <v>203</v>
      </c>
      <c r="I1202" t="s">
        <v>611</v>
      </c>
      <c r="J1202" t="str">
        <f t="shared" si="18"/>
        <v>DURATEX</v>
      </c>
    </row>
    <row r="1203" spans="2:10" x14ac:dyDescent="0.25">
      <c r="B1203" s="66"/>
      <c r="H1203" t="s">
        <v>203</v>
      </c>
      <c r="I1203" t="s">
        <v>611</v>
      </c>
      <c r="J1203" t="str">
        <f t="shared" si="18"/>
        <v>DURATEX</v>
      </c>
    </row>
    <row r="1204" spans="2:10" x14ac:dyDescent="0.25">
      <c r="B1204" s="66"/>
      <c r="H1204" t="s">
        <v>203</v>
      </c>
      <c r="I1204" t="s">
        <v>611</v>
      </c>
      <c r="J1204" t="str">
        <f t="shared" si="18"/>
        <v>DURATEX</v>
      </c>
    </row>
    <row r="1205" spans="2:10" x14ac:dyDescent="0.25">
      <c r="B1205" s="66"/>
      <c r="H1205" t="s">
        <v>203</v>
      </c>
      <c r="I1205" t="s">
        <v>611</v>
      </c>
      <c r="J1205" t="str">
        <f t="shared" si="18"/>
        <v>DURATEX</v>
      </c>
    </row>
    <row r="1206" spans="2:10" x14ac:dyDescent="0.25">
      <c r="B1206" s="66"/>
      <c r="H1206" t="s">
        <v>203</v>
      </c>
      <c r="I1206" t="s">
        <v>611</v>
      </c>
      <c r="J1206" t="str">
        <f t="shared" si="18"/>
        <v>DURATEX</v>
      </c>
    </row>
    <row r="1207" spans="2:10" x14ac:dyDescent="0.25">
      <c r="B1207" s="66"/>
      <c r="H1207" t="s">
        <v>203</v>
      </c>
      <c r="I1207" t="s">
        <v>611</v>
      </c>
      <c r="J1207" t="str">
        <f t="shared" si="18"/>
        <v>DURATEX</v>
      </c>
    </row>
    <row r="1208" spans="2:10" x14ac:dyDescent="0.25">
      <c r="B1208" s="66"/>
      <c r="H1208" t="s">
        <v>203</v>
      </c>
      <c r="I1208" t="s">
        <v>611</v>
      </c>
      <c r="J1208" t="str">
        <f t="shared" si="18"/>
        <v>DURATEX</v>
      </c>
    </row>
    <row r="1209" spans="2:10" x14ac:dyDescent="0.25">
      <c r="B1209" s="66"/>
      <c r="H1209" t="s">
        <v>203</v>
      </c>
      <c r="I1209" t="s">
        <v>611</v>
      </c>
      <c r="J1209" t="str">
        <f t="shared" si="18"/>
        <v>DURATEX</v>
      </c>
    </row>
    <row r="1210" spans="2:10" x14ac:dyDescent="0.25">
      <c r="B1210" s="66"/>
      <c r="H1210" t="s">
        <v>203</v>
      </c>
      <c r="I1210" t="s">
        <v>611</v>
      </c>
      <c r="J1210" t="str">
        <f t="shared" si="18"/>
        <v>DURATEX</v>
      </c>
    </row>
    <row r="1211" spans="2:10" x14ac:dyDescent="0.25">
      <c r="B1211" s="66"/>
      <c r="H1211" t="s">
        <v>203</v>
      </c>
      <c r="I1211" t="s">
        <v>611</v>
      </c>
      <c r="J1211" t="str">
        <f t="shared" si="18"/>
        <v>DURATEX</v>
      </c>
    </row>
    <row r="1212" spans="2:10" x14ac:dyDescent="0.25">
      <c r="B1212" s="66"/>
      <c r="H1212" t="s">
        <v>203</v>
      </c>
      <c r="I1212" t="s">
        <v>611</v>
      </c>
      <c r="J1212" t="str">
        <f t="shared" si="18"/>
        <v>DURATEX</v>
      </c>
    </row>
    <row r="1213" spans="2:10" x14ac:dyDescent="0.25">
      <c r="B1213" s="66"/>
      <c r="H1213" t="s">
        <v>203</v>
      </c>
      <c r="I1213" t="s">
        <v>611</v>
      </c>
      <c r="J1213" t="str">
        <f t="shared" si="18"/>
        <v>DURATEX</v>
      </c>
    </row>
    <row r="1214" spans="2:10" x14ac:dyDescent="0.25">
      <c r="B1214" s="66"/>
      <c r="H1214" t="s">
        <v>203</v>
      </c>
      <c r="I1214" t="s">
        <v>611</v>
      </c>
      <c r="J1214" t="str">
        <f t="shared" si="18"/>
        <v>DURATEX</v>
      </c>
    </row>
    <row r="1215" spans="2:10" x14ac:dyDescent="0.25">
      <c r="B1215" s="66"/>
      <c r="H1215" t="s">
        <v>280</v>
      </c>
      <c r="I1215" t="s">
        <v>625</v>
      </c>
      <c r="J1215" t="str">
        <f t="shared" si="18"/>
        <v>ARAUCO</v>
      </c>
    </row>
    <row r="1216" spans="2:10" x14ac:dyDescent="0.25">
      <c r="B1216" s="66"/>
      <c r="H1216" t="s">
        <v>280</v>
      </c>
      <c r="I1216" t="s">
        <v>625</v>
      </c>
      <c r="J1216" t="str">
        <f t="shared" si="18"/>
        <v>ARAUCO</v>
      </c>
    </row>
    <row r="1217" spans="2:10" x14ac:dyDescent="0.25">
      <c r="B1217" s="9"/>
      <c r="H1217" t="s">
        <v>280</v>
      </c>
      <c r="I1217" t="s">
        <v>625</v>
      </c>
      <c r="J1217" t="str">
        <f t="shared" si="18"/>
        <v>ARAUCO</v>
      </c>
    </row>
    <row r="1218" spans="2:10" x14ac:dyDescent="0.25">
      <c r="B1218" s="9"/>
      <c r="H1218" t="s">
        <v>280</v>
      </c>
      <c r="I1218" t="s">
        <v>625</v>
      </c>
      <c r="J1218" t="str">
        <f t="shared" si="18"/>
        <v>ARAUCO</v>
      </c>
    </row>
    <row r="1219" spans="2:10" x14ac:dyDescent="0.25">
      <c r="B1219" s="9"/>
      <c r="H1219" t="s">
        <v>280</v>
      </c>
      <c r="I1219" t="s">
        <v>625</v>
      </c>
      <c r="J1219" t="str">
        <f t="shared" ref="J1219:J1282" si="19">IFERROR(VLOOKUP($H$2:$H$9986,$D$2:$E$5000,2,FALSE),"No")</f>
        <v>ARAUCO</v>
      </c>
    </row>
    <row r="1220" spans="2:10" x14ac:dyDescent="0.25">
      <c r="B1220" s="66"/>
      <c r="H1220" t="s">
        <v>280</v>
      </c>
      <c r="I1220" t="s">
        <v>280</v>
      </c>
      <c r="J1220" t="str">
        <f t="shared" si="19"/>
        <v>ARAUCO</v>
      </c>
    </row>
    <row r="1221" spans="2:10" x14ac:dyDescent="0.25">
      <c r="B1221" s="66"/>
      <c r="H1221" t="s">
        <v>280</v>
      </c>
      <c r="I1221" t="s">
        <v>280</v>
      </c>
      <c r="J1221" t="str">
        <f t="shared" si="19"/>
        <v>ARAUCO</v>
      </c>
    </row>
    <row r="1222" spans="2:10" x14ac:dyDescent="0.25">
      <c r="B1222" s="66"/>
      <c r="H1222" t="s">
        <v>280</v>
      </c>
      <c r="I1222" t="s">
        <v>280</v>
      </c>
      <c r="J1222" t="str">
        <f t="shared" si="19"/>
        <v>ARAUCO</v>
      </c>
    </row>
    <row r="1223" spans="2:10" x14ac:dyDescent="0.25">
      <c r="B1223" s="66"/>
      <c r="H1223" t="s">
        <v>280</v>
      </c>
      <c r="I1223" t="s">
        <v>280</v>
      </c>
      <c r="J1223" t="str">
        <f t="shared" si="19"/>
        <v>ARAUCO</v>
      </c>
    </row>
    <row r="1224" spans="2:10" x14ac:dyDescent="0.25">
      <c r="B1224" s="66"/>
      <c r="H1224" t="s">
        <v>280</v>
      </c>
      <c r="I1224" t="s">
        <v>280</v>
      </c>
      <c r="J1224" t="str">
        <f t="shared" si="19"/>
        <v>ARAUCO</v>
      </c>
    </row>
    <row r="1225" spans="2:10" x14ac:dyDescent="0.25">
      <c r="B1225" s="66"/>
      <c r="H1225" t="s">
        <v>280</v>
      </c>
      <c r="I1225" t="s">
        <v>280</v>
      </c>
      <c r="J1225" t="str">
        <f t="shared" si="19"/>
        <v>ARAUCO</v>
      </c>
    </row>
    <row r="1226" spans="2:10" x14ac:dyDescent="0.25">
      <c r="B1226" s="66"/>
      <c r="H1226" t="s">
        <v>280</v>
      </c>
      <c r="I1226" t="s">
        <v>280</v>
      </c>
      <c r="J1226" t="str">
        <f t="shared" si="19"/>
        <v>ARAUCO</v>
      </c>
    </row>
    <row r="1227" spans="2:10" x14ac:dyDescent="0.25">
      <c r="B1227" s="66"/>
      <c r="H1227" t="s">
        <v>280</v>
      </c>
      <c r="I1227" t="s">
        <v>280</v>
      </c>
      <c r="J1227" t="str">
        <f t="shared" si="19"/>
        <v>ARAUCO</v>
      </c>
    </row>
    <row r="1228" spans="2:10" x14ac:dyDescent="0.25">
      <c r="B1228" s="66"/>
      <c r="H1228" t="s">
        <v>280</v>
      </c>
      <c r="I1228" t="s">
        <v>280</v>
      </c>
      <c r="J1228" t="str">
        <f t="shared" si="19"/>
        <v>ARAUCO</v>
      </c>
    </row>
    <row r="1229" spans="2:10" x14ac:dyDescent="0.25">
      <c r="B1229" s="66"/>
      <c r="H1229" t="s">
        <v>280</v>
      </c>
      <c r="I1229" t="s">
        <v>280</v>
      </c>
      <c r="J1229" t="str">
        <f t="shared" si="19"/>
        <v>ARAUCO</v>
      </c>
    </row>
    <row r="1230" spans="2:10" x14ac:dyDescent="0.25">
      <c r="B1230" s="66"/>
      <c r="H1230" t="s">
        <v>280</v>
      </c>
      <c r="I1230" t="s">
        <v>280</v>
      </c>
      <c r="J1230" t="str">
        <f t="shared" si="19"/>
        <v>ARAUCO</v>
      </c>
    </row>
    <row r="1231" spans="2:10" x14ac:dyDescent="0.25">
      <c r="B1231" s="66"/>
      <c r="H1231" t="s">
        <v>280</v>
      </c>
      <c r="I1231" t="s">
        <v>280</v>
      </c>
      <c r="J1231" t="str">
        <f t="shared" si="19"/>
        <v>ARAUCO</v>
      </c>
    </row>
    <row r="1232" spans="2:10" x14ac:dyDescent="0.25">
      <c r="B1232" s="9"/>
      <c r="H1232" t="s">
        <v>280</v>
      </c>
      <c r="I1232" t="s">
        <v>280</v>
      </c>
      <c r="J1232" t="str">
        <f t="shared" si="19"/>
        <v>ARAUCO</v>
      </c>
    </row>
    <row r="1233" spans="2:10" x14ac:dyDescent="0.25">
      <c r="B1233" s="9"/>
      <c r="H1233" t="s">
        <v>280</v>
      </c>
      <c r="I1233" t="s">
        <v>280</v>
      </c>
      <c r="J1233" t="str">
        <f t="shared" si="19"/>
        <v>ARAUCO</v>
      </c>
    </row>
    <row r="1234" spans="2:10" x14ac:dyDescent="0.25">
      <c r="B1234" s="66"/>
      <c r="H1234" t="s">
        <v>280</v>
      </c>
      <c r="I1234" t="s">
        <v>280</v>
      </c>
      <c r="J1234" t="str">
        <f t="shared" si="19"/>
        <v>ARAUCO</v>
      </c>
    </row>
    <row r="1235" spans="2:10" x14ac:dyDescent="0.25">
      <c r="B1235" s="66"/>
      <c r="H1235" t="s">
        <v>280</v>
      </c>
      <c r="I1235" t="s">
        <v>280</v>
      </c>
      <c r="J1235" t="str">
        <f t="shared" si="19"/>
        <v>ARAUCO</v>
      </c>
    </row>
    <row r="1236" spans="2:10" x14ac:dyDescent="0.25">
      <c r="B1236" s="66"/>
      <c r="H1236" t="s">
        <v>280</v>
      </c>
      <c r="I1236" t="s">
        <v>280</v>
      </c>
      <c r="J1236" t="str">
        <f t="shared" si="19"/>
        <v>ARAUCO</v>
      </c>
    </row>
    <row r="1237" spans="2:10" x14ac:dyDescent="0.25">
      <c r="B1237" s="66"/>
      <c r="H1237" t="s">
        <v>280</v>
      </c>
      <c r="I1237" t="s">
        <v>280</v>
      </c>
      <c r="J1237" t="str">
        <f t="shared" si="19"/>
        <v>ARAUCO</v>
      </c>
    </row>
    <row r="1238" spans="2:10" x14ac:dyDescent="0.25">
      <c r="B1238" s="66"/>
      <c r="H1238" t="s">
        <v>280</v>
      </c>
      <c r="I1238" t="s">
        <v>280</v>
      </c>
      <c r="J1238" t="str">
        <f t="shared" si="19"/>
        <v>ARAUCO</v>
      </c>
    </row>
    <row r="1239" spans="2:10" x14ac:dyDescent="0.25">
      <c r="B1239" s="66"/>
      <c r="H1239" t="s">
        <v>280</v>
      </c>
      <c r="I1239" t="s">
        <v>280</v>
      </c>
      <c r="J1239" t="str">
        <f t="shared" si="19"/>
        <v>ARAUCO</v>
      </c>
    </row>
    <row r="1240" spans="2:10" x14ac:dyDescent="0.25">
      <c r="B1240" s="66"/>
      <c r="H1240" t="s">
        <v>280</v>
      </c>
      <c r="I1240" t="s">
        <v>280</v>
      </c>
      <c r="J1240" t="str">
        <f t="shared" si="19"/>
        <v>ARAUCO</v>
      </c>
    </row>
    <row r="1241" spans="2:10" x14ac:dyDescent="0.25">
      <c r="B1241" s="66"/>
      <c r="H1241" t="s">
        <v>280</v>
      </c>
      <c r="I1241" t="s">
        <v>280</v>
      </c>
      <c r="J1241" t="str">
        <f t="shared" si="19"/>
        <v>ARAUCO</v>
      </c>
    </row>
    <row r="1242" spans="2:10" x14ac:dyDescent="0.25">
      <c r="B1242" s="66"/>
      <c r="H1242" t="s">
        <v>280</v>
      </c>
      <c r="I1242" t="s">
        <v>280</v>
      </c>
      <c r="J1242" t="str">
        <f t="shared" si="19"/>
        <v>ARAUCO</v>
      </c>
    </row>
    <row r="1243" spans="2:10" x14ac:dyDescent="0.25">
      <c r="B1243" s="66"/>
      <c r="H1243" t="s">
        <v>280</v>
      </c>
      <c r="I1243" t="s">
        <v>280</v>
      </c>
      <c r="J1243" t="str">
        <f t="shared" si="19"/>
        <v>ARAUCO</v>
      </c>
    </row>
    <row r="1244" spans="2:10" x14ac:dyDescent="0.25">
      <c r="B1244" s="66"/>
      <c r="H1244" t="s">
        <v>280</v>
      </c>
      <c r="I1244" t="s">
        <v>280</v>
      </c>
      <c r="J1244" t="str">
        <f t="shared" si="19"/>
        <v>ARAUCO</v>
      </c>
    </row>
    <row r="1245" spans="2:10" x14ac:dyDescent="0.25">
      <c r="B1245" s="66"/>
      <c r="H1245" t="s">
        <v>280</v>
      </c>
      <c r="I1245" t="s">
        <v>280</v>
      </c>
      <c r="J1245" t="str">
        <f t="shared" si="19"/>
        <v>ARAUCO</v>
      </c>
    </row>
    <row r="1246" spans="2:10" x14ac:dyDescent="0.25">
      <c r="B1246" s="66"/>
      <c r="H1246" t="s">
        <v>280</v>
      </c>
      <c r="I1246" t="s">
        <v>280</v>
      </c>
      <c r="J1246" t="str">
        <f t="shared" si="19"/>
        <v>ARAUCO</v>
      </c>
    </row>
    <row r="1247" spans="2:10" x14ac:dyDescent="0.25">
      <c r="B1247" s="66"/>
      <c r="H1247" t="s">
        <v>280</v>
      </c>
      <c r="I1247" t="s">
        <v>280</v>
      </c>
      <c r="J1247" t="str">
        <f t="shared" si="19"/>
        <v>ARAUCO</v>
      </c>
    </row>
    <row r="1248" spans="2:10" x14ac:dyDescent="0.25">
      <c r="B1248" s="66"/>
      <c r="H1248" t="s">
        <v>280</v>
      </c>
      <c r="I1248" t="s">
        <v>280</v>
      </c>
      <c r="J1248" t="str">
        <f t="shared" si="19"/>
        <v>ARAUCO</v>
      </c>
    </row>
    <row r="1249" spans="2:10" x14ac:dyDescent="0.25">
      <c r="B1249" s="66"/>
      <c r="H1249" t="s">
        <v>280</v>
      </c>
      <c r="I1249" t="s">
        <v>280</v>
      </c>
      <c r="J1249" t="str">
        <f t="shared" si="19"/>
        <v>ARAUCO</v>
      </c>
    </row>
    <row r="1250" spans="2:10" x14ac:dyDescent="0.25">
      <c r="B1250" s="9"/>
      <c r="H1250" t="s">
        <v>280</v>
      </c>
      <c r="I1250" t="s">
        <v>280</v>
      </c>
      <c r="J1250" t="str">
        <f t="shared" si="19"/>
        <v>ARAUCO</v>
      </c>
    </row>
    <row r="1251" spans="2:10" x14ac:dyDescent="0.25">
      <c r="B1251" s="66"/>
      <c r="H1251" t="s">
        <v>280</v>
      </c>
      <c r="I1251" t="s">
        <v>280</v>
      </c>
      <c r="J1251" t="str">
        <f t="shared" si="19"/>
        <v>ARAUCO</v>
      </c>
    </row>
    <row r="1252" spans="2:10" x14ac:dyDescent="0.25">
      <c r="B1252" s="66"/>
      <c r="H1252" t="s">
        <v>280</v>
      </c>
      <c r="I1252" t="s">
        <v>280</v>
      </c>
      <c r="J1252" t="str">
        <f t="shared" si="19"/>
        <v>ARAUCO</v>
      </c>
    </row>
    <row r="1253" spans="2:10" x14ac:dyDescent="0.25">
      <c r="B1253" s="66"/>
      <c r="H1253" t="s">
        <v>280</v>
      </c>
      <c r="I1253" t="s">
        <v>280</v>
      </c>
      <c r="J1253" t="str">
        <f t="shared" si="19"/>
        <v>ARAUCO</v>
      </c>
    </row>
    <row r="1254" spans="2:10" x14ac:dyDescent="0.25">
      <c r="B1254" s="66"/>
      <c r="H1254" t="s">
        <v>280</v>
      </c>
      <c r="I1254" t="s">
        <v>280</v>
      </c>
      <c r="J1254" t="str">
        <f t="shared" si="19"/>
        <v>ARAUCO</v>
      </c>
    </row>
    <row r="1255" spans="2:10" x14ac:dyDescent="0.25">
      <c r="B1255" s="66"/>
      <c r="H1255" t="s">
        <v>280</v>
      </c>
      <c r="I1255" t="s">
        <v>280</v>
      </c>
      <c r="J1255" t="str">
        <f t="shared" si="19"/>
        <v>ARAUCO</v>
      </c>
    </row>
    <row r="1256" spans="2:10" x14ac:dyDescent="0.25">
      <c r="B1256" s="66"/>
      <c r="H1256" t="s">
        <v>280</v>
      </c>
      <c r="I1256" t="s">
        <v>280</v>
      </c>
      <c r="J1256" t="str">
        <f t="shared" si="19"/>
        <v>ARAUCO</v>
      </c>
    </row>
    <row r="1257" spans="2:10" x14ac:dyDescent="0.25">
      <c r="B1257" s="66"/>
      <c r="H1257" t="s">
        <v>280</v>
      </c>
      <c r="I1257" t="s">
        <v>280</v>
      </c>
      <c r="J1257" t="str">
        <f t="shared" si="19"/>
        <v>ARAUCO</v>
      </c>
    </row>
    <row r="1258" spans="2:10" x14ac:dyDescent="0.25">
      <c r="B1258" s="66"/>
      <c r="H1258" t="s">
        <v>280</v>
      </c>
      <c r="I1258" t="s">
        <v>280</v>
      </c>
      <c r="J1258" t="str">
        <f t="shared" si="19"/>
        <v>ARAUCO</v>
      </c>
    </row>
    <row r="1259" spans="2:10" x14ac:dyDescent="0.25">
      <c r="B1259" s="66"/>
      <c r="H1259" t="s">
        <v>280</v>
      </c>
      <c r="I1259" t="s">
        <v>280</v>
      </c>
      <c r="J1259" t="str">
        <f t="shared" si="19"/>
        <v>ARAUCO</v>
      </c>
    </row>
    <row r="1260" spans="2:10" x14ac:dyDescent="0.25">
      <c r="B1260" s="66"/>
      <c r="H1260" t="s">
        <v>280</v>
      </c>
      <c r="I1260" t="s">
        <v>280</v>
      </c>
      <c r="J1260" t="str">
        <f t="shared" si="19"/>
        <v>ARAUCO</v>
      </c>
    </row>
    <row r="1261" spans="2:10" x14ac:dyDescent="0.25">
      <c r="B1261" s="66"/>
      <c r="H1261" t="s">
        <v>280</v>
      </c>
      <c r="I1261" t="s">
        <v>280</v>
      </c>
      <c r="J1261" t="str">
        <f t="shared" si="19"/>
        <v>ARAUCO</v>
      </c>
    </row>
    <row r="1262" spans="2:10" x14ac:dyDescent="0.25">
      <c r="B1262" s="66"/>
      <c r="H1262" t="s">
        <v>280</v>
      </c>
      <c r="I1262" t="s">
        <v>280</v>
      </c>
      <c r="J1262" t="str">
        <f t="shared" si="19"/>
        <v>ARAUCO</v>
      </c>
    </row>
    <row r="1263" spans="2:10" x14ac:dyDescent="0.25">
      <c r="B1263" s="66"/>
      <c r="H1263" t="s">
        <v>280</v>
      </c>
      <c r="I1263" t="s">
        <v>280</v>
      </c>
      <c r="J1263" t="str">
        <f t="shared" si="19"/>
        <v>ARAUCO</v>
      </c>
    </row>
    <row r="1264" spans="2:10" x14ac:dyDescent="0.25">
      <c r="B1264" s="66"/>
      <c r="H1264" t="s">
        <v>280</v>
      </c>
      <c r="I1264" t="s">
        <v>280</v>
      </c>
      <c r="J1264" t="str">
        <f t="shared" si="19"/>
        <v>ARAUCO</v>
      </c>
    </row>
    <row r="1265" spans="2:10" x14ac:dyDescent="0.25">
      <c r="B1265" s="66"/>
      <c r="H1265" t="s">
        <v>280</v>
      </c>
      <c r="I1265" t="s">
        <v>280</v>
      </c>
      <c r="J1265" t="str">
        <f t="shared" si="19"/>
        <v>ARAUCO</v>
      </c>
    </row>
    <row r="1266" spans="2:10" x14ac:dyDescent="0.25">
      <c r="B1266" s="66"/>
      <c r="H1266" t="s">
        <v>280</v>
      </c>
      <c r="I1266" t="s">
        <v>280</v>
      </c>
      <c r="J1266" t="str">
        <f t="shared" si="19"/>
        <v>ARAUCO</v>
      </c>
    </row>
    <row r="1267" spans="2:10" x14ac:dyDescent="0.25">
      <c r="B1267" s="66"/>
      <c r="H1267" t="s">
        <v>280</v>
      </c>
      <c r="I1267" t="s">
        <v>280</v>
      </c>
      <c r="J1267" t="str">
        <f t="shared" si="19"/>
        <v>ARAUCO</v>
      </c>
    </row>
    <row r="1268" spans="2:10" x14ac:dyDescent="0.25">
      <c r="B1268" s="66"/>
      <c r="H1268" t="s">
        <v>280</v>
      </c>
      <c r="I1268" t="s">
        <v>280</v>
      </c>
      <c r="J1268" t="str">
        <f t="shared" si="19"/>
        <v>ARAUCO</v>
      </c>
    </row>
    <row r="1269" spans="2:10" x14ac:dyDescent="0.25">
      <c r="B1269" s="66"/>
      <c r="H1269" t="s">
        <v>280</v>
      </c>
      <c r="I1269" t="s">
        <v>280</v>
      </c>
      <c r="J1269" t="str">
        <f t="shared" si="19"/>
        <v>ARAUCO</v>
      </c>
    </row>
    <row r="1270" spans="2:10" x14ac:dyDescent="0.25">
      <c r="B1270" s="66"/>
      <c r="H1270" t="s">
        <v>280</v>
      </c>
      <c r="I1270" t="s">
        <v>280</v>
      </c>
      <c r="J1270" t="str">
        <f t="shared" si="19"/>
        <v>ARAUCO</v>
      </c>
    </row>
    <row r="1271" spans="2:10" x14ac:dyDescent="0.25">
      <c r="B1271" s="66"/>
      <c r="H1271" t="s">
        <v>280</v>
      </c>
      <c r="I1271" t="s">
        <v>280</v>
      </c>
      <c r="J1271" t="str">
        <f t="shared" si="19"/>
        <v>ARAUCO</v>
      </c>
    </row>
    <row r="1272" spans="2:10" x14ac:dyDescent="0.25">
      <c r="B1272" s="66"/>
      <c r="H1272" t="s">
        <v>280</v>
      </c>
      <c r="I1272" t="s">
        <v>280</v>
      </c>
      <c r="J1272" t="str">
        <f t="shared" si="19"/>
        <v>ARAUCO</v>
      </c>
    </row>
    <row r="1273" spans="2:10" x14ac:dyDescent="0.25">
      <c r="B1273" s="66"/>
      <c r="H1273" t="s">
        <v>280</v>
      </c>
      <c r="I1273" t="s">
        <v>280</v>
      </c>
      <c r="J1273" t="str">
        <f t="shared" si="19"/>
        <v>ARAUCO</v>
      </c>
    </row>
    <row r="1274" spans="2:10" x14ac:dyDescent="0.25">
      <c r="B1274" s="66"/>
      <c r="H1274" t="s">
        <v>280</v>
      </c>
      <c r="I1274" t="s">
        <v>280</v>
      </c>
      <c r="J1274" t="str">
        <f t="shared" si="19"/>
        <v>ARAUCO</v>
      </c>
    </row>
    <row r="1275" spans="2:10" x14ac:dyDescent="0.25">
      <c r="B1275" s="66"/>
      <c r="H1275" t="s">
        <v>280</v>
      </c>
      <c r="I1275" t="s">
        <v>280</v>
      </c>
      <c r="J1275" t="str">
        <f t="shared" si="19"/>
        <v>ARAUCO</v>
      </c>
    </row>
    <row r="1276" spans="2:10" x14ac:dyDescent="0.25">
      <c r="B1276" s="66"/>
      <c r="H1276" t="s">
        <v>280</v>
      </c>
      <c r="I1276" t="s">
        <v>280</v>
      </c>
      <c r="J1276" t="str">
        <f t="shared" si="19"/>
        <v>ARAUCO</v>
      </c>
    </row>
    <row r="1277" spans="2:10" x14ac:dyDescent="0.25">
      <c r="B1277" s="66"/>
      <c r="H1277" t="s">
        <v>280</v>
      </c>
      <c r="I1277" t="s">
        <v>280</v>
      </c>
      <c r="J1277" t="str">
        <f t="shared" si="19"/>
        <v>ARAUCO</v>
      </c>
    </row>
    <row r="1278" spans="2:10" x14ac:dyDescent="0.25">
      <c r="B1278" s="66"/>
      <c r="H1278" t="s">
        <v>280</v>
      </c>
      <c r="I1278" t="s">
        <v>280</v>
      </c>
      <c r="J1278" t="str">
        <f t="shared" si="19"/>
        <v>ARAUCO</v>
      </c>
    </row>
    <row r="1279" spans="2:10" x14ac:dyDescent="0.25">
      <c r="B1279" s="9"/>
      <c r="H1279" t="s">
        <v>280</v>
      </c>
      <c r="I1279" t="s">
        <v>280</v>
      </c>
      <c r="J1279" t="str">
        <f t="shared" si="19"/>
        <v>ARAUCO</v>
      </c>
    </row>
    <row r="1280" spans="2:10" x14ac:dyDescent="0.25">
      <c r="B1280" s="66"/>
      <c r="H1280" t="s">
        <v>280</v>
      </c>
      <c r="I1280" t="s">
        <v>280</v>
      </c>
      <c r="J1280" t="str">
        <f t="shared" si="19"/>
        <v>ARAUCO</v>
      </c>
    </row>
    <row r="1281" spans="2:10" x14ac:dyDescent="0.25">
      <c r="B1281" s="66"/>
      <c r="H1281" t="s">
        <v>280</v>
      </c>
      <c r="I1281" t="s">
        <v>280</v>
      </c>
      <c r="J1281" t="str">
        <f t="shared" si="19"/>
        <v>ARAUCO</v>
      </c>
    </row>
    <row r="1282" spans="2:10" x14ac:dyDescent="0.25">
      <c r="B1282" s="66"/>
      <c r="H1282" t="s">
        <v>280</v>
      </c>
      <c r="I1282" t="s">
        <v>280</v>
      </c>
      <c r="J1282" t="str">
        <f t="shared" si="19"/>
        <v>ARAUCO</v>
      </c>
    </row>
    <row r="1283" spans="2:10" x14ac:dyDescent="0.25">
      <c r="B1283" s="66"/>
      <c r="H1283" t="s">
        <v>280</v>
      </c>
      <c r="I1283" t="s">
        <v>280</v>
      </c>
      <c r="J1283" t="str">
        <f t="shared" ref="J1283:J1346" si="20">IFERROR(VLOOKUP($H$2:$H$9986,$D$2:$E$5000,2,FALSE),"No")</f>
        <v>ARAUCO</v>
      </c>
    </row>
    <row r="1284" spans="2:10" x14ac:dyDescent="0.25">
      <c r="B1284" s="66"/>
      <c r="H1284" t="s">
        <v>280</v>
      </c>
      <c r="I1284" t="s">
        <v>280</v>
      </c>
      <c r="J1284" t="str">
        <f t="shared" si="20"/>
        <v>ARAUCO</v>
      </c>
    </row>
    <row r="1285" spans="2:10" x14ac:dyDescent="0.25">
      <c r="B1285" s="66"/>
      <c r="H1285" t="s">
        <v>280</v>
      </c>
      <c r="I1285" t="s">
        <v>280</v>
      </c>
      <c r="J1285" t="str">
        <f t="shared" si="20"/>
        <v>ARAUCO</v>
      </c>
    </row>
    <row r="1286" spans="2:10" x14ac:dyDescent="0.25">
      <c r="B1286" s="66"/>
      <c r="H1286" t="s">
        <v>280</v>
      </c>
      <c r="I1286" t="s">
        <v>280</v>
      </c>
      <c r="J1286" t="str">
        <f t="shared" si="20"/>
        <v>ARAUCO</v>
      </c>
    </row>
    <row r="1287" spans="2:10" x14ac:dyDescent="0.25">
      <c r="B1287" s="66"/>
      <c r="H1287" t="s">
        <v>280</v>
      </c>
      <c r="I1287" t="s">
        <v>280</v>
      </c>
      <c r="J1287" t="str">
        <f t="shared" si="20"/>
        <v>ARAUCO</v>
      </c>
    </row>
    <row r="1288" spans="2:10" x14ac:dyDescent="0.25">
      <c r="B1288" s="66"/>
      <c r="H1288" t="s">
        <v>350</v>
      </c>
      <c r="I1288" t="s">
        <v>618</v>
      </c>
      <c r="J1288" t="str">
        <f t="shared" si="20"/>
        <v>DURATEX</v>
      </c>
    </row>
    <row r="1289" spans="2:10" x14ac:dyDescent="0.25">
      <c r="B1289" s="66"/>
      <c r="H1289" t="s">
        <v>354</v>
      </c>
      <c r="I1289" t="s">
        <v>618</v>
      </c>
      <c r="J1289" t="str">
        <f t="shared" si="20"/>
        <v>DURATEX</v>
      </c>
    </row>
    <row r="1290" spans="2:10" x14ac:dyDescent="0.25">
      <c r="B1290" s="9"/>
      <c r="H1290" t="s">
        <v>354</v>
      </c>
      <c r="I1290" t="s">
        <v>618</v>
      </c>
      <c r="J1290" t="str">
        <f t="shared" si="20"/>
        <v>DURATEX</v>
      </c>
    </row>
    <row r="1291" spans="2:10" x14ac:dyDescent="0.25">
      <c r="B1291" s="9"/>
      <c r="H1291" t="s">
        <v>204</v>
      </c>
      <c r="I1291" t="s">
        <v>611</v>
      </c>
      <c r="J1291" t="str">
        <f t="shared" si="20"/>
        <v>PRIMADERA</v>
      </c>
    </row>
    <row r="1292" spans="2:10" x14ac:dyDescent="0.25">
      <c r="B1292" s="9"/>
      <c r="H1292" t="s">
        <v>204</v>
      </c>
      <c r="I1292" t="s">
        <v>611</v>
      </c>
      <c r="J1292" t="str">
        <f t="shared" si="20"/>
        <v>PRIMADERA</v>
      </c>
    </row>
    <row r="1293" spans="2:10" x14ac:dyDescent="0.25">
      <c r="B1293" s="66"/>
      <c r="H1293" t="s">
        <v>205</v>
      </c>
      <c r="I1293" t="s">
        <v>611</v>
      </c>
      <c r="J1293" t="str">
        <f t="shared" si="20"/>
        <v>PRIMADERA</v>
      </c>
    </row>
    <row r="1294" spans="2:10" x14ac:dyDescent="0.25">
      <c r="B1294" s="66"/>
      <c r="H1294" t="s">
        <v>205</v>
      </c>
      <c r="I1294" t="s">
        <v>611</v>
      </c>
      <c r="J1294" t="str">
        <f t="shared" si="20"/>
        <v>PRIMADERA</v>
      </c>
    </row>
    <row r="1295" spans="2:10" x14ac:dyDescent="0.25">
      <c r="B1295" s="66"/>
      <c r="H1295" t="s">
        <v>205</v>
      </c>
      <c r="I1295" t="s">
        <v>611</v>
      </c>
      <c r="J1295" t="str">
        <f t="shared" si="20"/>
        <v>PRIMADERA</v>
      </c>
    </row>
    <row r="1296" spans="2:10" x14ac:dyDescent="0.25">
      <c r="B1296" s="66"/>
      <c r="H1296" t="s">
        <v>205</v>
      </c>
      <c r="I1296" t="s">
        <v>611</v>
      </c>
      <c r="J1296" t="str">
        <f t="shared" si="20"/>
        <v>PRIMADERA</v>
      </c>
    </row>
    <row r="1297" spans="2:10" x14ac:dyDescent="0.25">
      <c r="B1297" s="66"/>
      <c r="H1297" t="s">
        <v>206</v>
      </c>
      <c r="I1297" t="s">
        <v>611</v>
      </c>
      <c r="J1297" t="str">
        <f t="shared" si="20"/>
        <v>ARAUCO</v>
      </c>
    </row>
    <row r="1298" spans="2:10" x14ac:dyDescent="0.25">
      <c r="B1298" s="66"/>
      <c r="H1298" t="s">
        <v>207</v>
      </c>
      <c r="I1298" t="s">
        <v>611</v>
      </c>
      <c r="J1298" t="str">
        <f t="shared" si="20"/>
        <v>ARAUCO</v>
      </c>
    </row>
    <row r="1299" spans="2:10" x14ac:dyDescent="0.25">
      <c r="B1299" s="66"/>
      <c r="H1299" t="s">
        <v>207</v>
      </c>
      <c r="I1299" t="s">
        <v>611</v>
      </c>
      <c r="J1299" t="str">
        <f t="shared" si="20"/>
        <v>ARAUCO</v>
      </c>
    </row>
    <row r="1300" spans="2:10" x14ac:dyDescent="0.25">
      <c r="B1300" s="66"/>
      <c r="H1300" t="s">
        <v>207</v>
      </c>
      <c r="I1300" t="s">
        <v>611</v>
      </c>
      <c r="J1300" t="str">
        <f t="shared" si="20"/>
        <v>ARAUCO</v>
      </c>
    </row>
    <row r="1301" spans="2:10" x14ac:dyDescent="0.25">
      <c r="B1301" s="66"/>
      <c r="H1301" t="s">
        <v>207</v>
      </c>
      <c r="I1301" t="s">
        <v>611</v>
      </c>
      <c r="J1301" t="str">
        <f t="shared" si="20"/>
        <v>ARAUCO</v>
      </c>
    </row>
    <row r="1302" spans="2:10" x14ac:dyDescent="0.25">
      <c r="B1302" s="66"/>
      <c r="H1302" t="s">
        <v>207</v>
      </c>
      <c r="I1302" t="s">
        <v>611</v>
      </c>
      <c r="J1302" t="str">
        <f t="shared" si="20"/>
        <v>ARAUCO</v>
      </c>
    </row>
    <row r="1303" spans="2:10" x14ac:dyDescent="0.25">
      <c r="B1303" s="66"/>
      <c r="H1303" t="s">
        <v>207</v>
      </c>
      <c r="I1303" t="s">
        <v>611</v>
      </c>
      <c r="J1303" t="str">
        <f t="shared" si="20"/>
        <v>ARAUCO</v>
      </c>
    </row>
    <row r="1304" spans="2:10" x14ac:dyDescent="0.25">
      <c r="B1304" s="66"/>
      <c r="H1304" t="s">
        <v>207</v>
      </c>
      <c r="I1304" t="s">
        <v>611</v>
      </c>
      <c r="J1304" t="str">
        <f t="shared" si="20"/>
        <v>ARAUCO</v>
      </c>
    </row>
    <row r="1305" spans="2:10" x14ac:dyDescent="0.25">
      <c r="B1305" s="66"/>
      <c r="H1305" t="s">
        <v>207</v>
      </c>
      <c r="I1305" t="s">
        <v>611</v>
      </c>
      <c r="J1305" t="str">
        <f t="shared" si="20"/>
        <v>ARAUCO</v>
      </c>
    </row>
    <row r="1306" spans="2:10" x14ac:dyDescent="0.25">
      <c r="B1306" s="66"/>
      <c r="H1306" s="31" t="s">
        <v>598</v>
      </c>
      <c r="I1306" s="31" t="s">
        <v>610</v>
      </c>
      <c r="J1306" t="str">
        <f t="shared" si="20"/>
        <v>No</v>
      </c>
    </row>
    <row r="1307" spans="2:10" x14ac:dyDescent="0.25">
      <c r="B1307" s="66"/>
      <c r="H1307" s="31" t="s">
        <v>599</v>
      </c>
      <c r="I1307" s="31" t="s">
        <v>610</v>
      </c>
      <c r="J1307" t="str">
        <f t="shared" si="20"/>
        <v>MDF ENCHAPI</v>
      </c>
    </row>
    <row r="1308" spans="2:10" x14ac:dyDescent="0.25">
      <c r="B1308" s="66"/>
      <c r="H1308" s="31" t="s">
        <v>600</v>
      </c>
      <c r="I1308" s="31" t="s">
        <v>610</v>
      </c>
      <c r="J1308" t="str">
        <f t="shared" si="20"/>
        <v>MDF ENCHAPI</v>
      </c>
    </row>
    <row r="1309" spans="2:10" x14ac:dyDescent="0.25">
      <c r="B1309" s="66"/>
      <c r="H1309" t="s">
        <v>208</v>
      </c>
      <c r="I1309" t="s">
        <v>611</v>
      </c>
      <c r="J1309" t="str">
        <f t="shared" si="20"/>
        <v>PRIMADERA</v>
      </c>
    </row>
    <row r="1310" spans="2:10" x14ac:dyDescent="0.25">
      <c r="B1310" s="66"/>
      <c r="H1310" t="s">
        <v>209</v>
      </c>
      <c r="I1310" t="s">
        <v>611</v>
      </c>
      <c r="J1310" t="str">
        <f t="shared" si="20"/>
        <v>MADEOFI</v>
      </c>
    </row>
    <row r="1311" spans="2:10" x14ac:dyDescent="0.25">
      <c r="B1311" s="66"/>
      <c r="H1311" t="s">
        <v>209</v>
      </c>
      <c r="I1311" t="s">
        <v>611</v>
      </c>
      <c r="J1311" t="str">
        <f t="shared" si="20"/>
        <v>MADEOFI</v>
      </c>
    </row>
    <row r="1312" spans="2:10" x14ac:dyDescent="0.25">
      <c r="B1312" s="66"/>
      <c r="H1312" t="s">
        <v>209</v>
      </c>
      <c r="I1312" t="s">
        <v>611</v>
      </c>
      <c r="J1312" t="str">
        <f t="shared" si="20"/>
        <v>MADEOFI</v>
      </c>
    </row>
    <row r="1313" spans="2:10" x14ac:dyDescent="0.25">
      <c r="B1313" s="66"/>
      <c r="H1313" t="s">
        <v>209</v>
      </c>
      <c r="I1313" t="s">
        <v>611</v>
      </c>
      <c r="J1313" t="str">
        <f t="shared" si="20"/>
        <v>MADEOFI</v>
      </c>
    </row>
    <row r="1314" spans="2:10" x14ac:dyDescent="0.25">
      <c r="B1314" s="66"/>
      <c r="H1314" t="s">
        <v>209</v>
      </c>
      <c r="I1314" t="s">
        <v>611</v>
      </c>
      <c r="J1314" t="str">
        <f t="shared" si="20"/>
        <v>MADEOFI</v>
      </c>
    </row>
    <row r="1315" spans="2:10" x14ac:dyDescent="0.25">
      <c r="B1315" s="66"/>
      <c r="H1315" t="s">
        <v>209</v>
      </c>
      <c r="I1315" t="s">
        <v>611</v>
      </c>
      <c r="J1315" t="str">
        <f t="shared" si="20"/>
        <v>MADEOFI</v>
      </c>
    </row>
    <row r="1316" spans="2:10" x14ac:dyDescent="0.25">
      <c r="B1316" s="66"/>
      <c r="H1316" t="s">
        <v>209</v>
      </c>
      <c r="I1316" t="s">
        <v>611</v>
      </c>
      <c r="J1316" t="str">
        <f t="shared" si="20"/>
        <v>MADEOFI</v>
      </c>
    </row>
    <row r="1317" spans="2:10" x14ac:dyDescent="0.25">
      <c r="B1317" s="66"/>
      <c r="H1317" t="s">
        <v>209</v>
      </c>
      <c r="I1317" t="s">
        <v>611</v>
      </c>
      <c r="J1317" t="str">
        <f t="shared" si="20"/>
        <v>MADEOFI</v>
      </c>
    </row>
    <row r="1318" spans="2:10" x14ac:dyDescent="0.25">
      <c r="B1318" s="66"/>
      <c r="H1318" t="s">
        <v>209</v>
      </c>
      <c r="I1318" t="s">
        <v>611</v>
      </c>
      <c r="J1318" t="str">
        <f t="shared" si="20"/>
        <v>MADEOFI</v>
      </c>
    </row>
    <row r="1319" spans="2:10" x14ac:dyDescent="0.25">
      <c r="B1319" s="66"/>
      <c r="H1319" t="s">
        <v>210</v>
      </c>
      <c r="I1319" t="s">
        <v>611</v>
      </c>
      <c r="J1319" t="str">
        <f t="shared" si="20"/>
        <v>DURATEX</v>
      </c>
    </row>
    <row r="1320" spans="2:10" x14ac:dyDescent="0.25">
      <c r="B1320" s="66"/>
      <c r="H1320" t="s">
        <v>210</v>
      </c>
      <c r="I1320" t="s">
        <v>611</v>
      </c>
      <c r="J1320" t="str">
        <f t="shared" si="20"/>
        <v>DURATEX</v>
      </c>
    </row>
    <row r="1321" spans="2:10" x14ac:dyDescent="0.25">
      <c r="B1321" s="66"/>
      <c r="H1321" t="s">
        <v>210</v>
      </c>
      <c r="I1321" t="s">
        <v>611</v>
      </c>
      <c r="J1321" t="str">
        <f t="shared" si="20"/>
        <v>DURATEX</v>
      </c>
    </row>
    <row r="1322" spans="2:10" x14ac:dyDescent="0.25">
      <c r="B1322" s="66"/>
      <c r="H1322" t="s">
        <v>210</v>
      </c>
      <c r="I1322" t="s">
        <v>611</v>
      </c>
      <c r="J1322" t="str">
        <f t="shared" si="20"/>
        <v>DURATEX</v>
      </c>
    </row>
    <row r="1323" spans="2:10" x14ac:dyDescent="0.25">
      <c r="B1323" s="66"/>
      <c r="H1323" t="s">
        <v>211</v>
      </c>
      <c r="I1323" t="s">
        <v>611</v>
      </c>
      <c r="J1323" t="str">
        <f t="shared" si="20"/>
        <v>DURATEX</v>
      </c>
    </row>
    <row r="1324" spans="2:10" x14ac:dyDescent="0.25">
      <c r="B1324" s="66"/>
      <c r="H1324" t="s">
        <v>211</v>
      </c>
      <c r="I1324" t="s">
        <v>611</v>
      </c>
      <c r="J1324" t="str">
        <f t="shared" si="20"/>
        <v>DURATEX</v>
      </c>
    </row>
    <row r="1325" spans="2:10" x14ac:dyDescent="0.25">
      <c r="B1325" s="9"/>
      <c r="H1325" t="s">
        <v>211</v>
      </c>
      <c r="I1325" t="s">
        <v>611</v>
      </c>
      <c r="J1325" t="str">
        <f t="shared" si="20"/>
        <v>DURATEX</v>
      </c>
    </row>
    <row r="1326" spans="2:10" x14ac:dyDescent="0.25">
      <c r="B1326" s="9"/>
      <c r="H1326" t="s">
        <v>211</v>
      </c>
      <c r="I1326" t="s">
        <v>611</v>
      </c>
      <c r="J1326" t="str">
        <f t="shared" si="20"/>
        <v>DURATEX</v>
      </c>
    </row>
    <row r="1327" spans="2:10" x14ac:dyDescent="0.25">
      <c r="B1327" s="9"/>
      <c r="H1327" t="s">
        <v>211</v>
      </c>
      <c r="I1327" t="s">
        <v>611</v>
      </c>
      <c r="J1327" t="str">
        <f t="shared" si="20"/>
        <v>DURATEX</v>
      </c>
    </row>
    <row r="1328" spans="2:10" x14ac:dyDescent="0.25">
      <c r="B1328" s="9"/>
      <c r="H1328" t="s">
        <v>211</v>
      </c>
      <c r="I1328" t="s">
        <v>611</v>
      </c>
      <c r="J1328" t="str">
        <f t="shared" si="20"/>
        <v>DURATEX</v>
      </c>
    </row>
    <row r="1329" spans="2:10" x14ac:dyDescent="0.25">
      <c r="B1329" s="9"/>
      <c r="H1329" s="31" t="s">
        <v>601</v>
      </c>
      <c r="I1329" s="31" t="s">
        <v>614</v>
      </c>
      <c r="J1329" t="str">
        <f t="shared" si="20"/>
        <v>No</v>
      </c>
    </row>
    <row r="1330" spans="2:10" x14ac:dyDescent="0.25">
      <c r="B1330" s="9"/>
      <c r="H1330" s="31" t="s">
        <v>602</v>
      </c>
      <c r="I1330" s="31" t="s">
        <v>614</v>
      </c>
      <c r="J1330" t="str">
        <f t="shared" si="20"/>
        <v>No</v>
      </c>
    </row>
    <row r="1331" spans="2:10" x14ac:dyDescent="0.25">
      <c r="B1331" s="9"/>
      <c r="H1331" t="s">
        <v>602</v>
      </c>
      <c r="I1331" t="s">
        <v>614</v>
      </c>
      <c r="J1331" t="str">
        <f t="shared" si="20"/>
        <v>No</v>
      </c>
    </row>
    <row r="1332" spans="2:10" x14ac:dyDescent="0.25">
      <c r="B1332" s="9"/>
      <c r="H1332" s="31" t="s">
        <v>603</v>
      </c>
      <c r="I1332" s="31" t="s">
        <v>614</v>
      </c>
      <c r="J1332" t="str">
        <f t="shared" si="20"/>
        <v>No</v>
      </c>
    </row>
    <row r="1333" spans="2:10" x14ac:dyDescent="0.25">
      <c r="B1333" s="9"/>
      <c r="H1333" t="s">
        <v>603</v>
      </c>
      <c r="I1333" t="s">
        <v>614</v>
      </c>
      <c r="J1333" t="str">
        <f t="shared" si="20"/>
        <v>No</v>
      </c>
    </row>
    <row r="1334" spans="2:10" x14ac:dyDescent="0.25">
      <c r="B1334" s="9"/>
      <c r="H1334" t="s">
        <v>604</v>
      </c>
      <c r="I1334" t="s">
        <v>418</v>
      </c>
      <c r="J1334" t="str">
        <f t="shared" si="20"/>
        <v>No</v>
      </c>
    </row>
    <row r="1335" spans="2:10" x14ac:dyDescent="0.25">
      <c r="B1335" s="9"/>
      <c r="H1335" t="s">
        <v>346</v>
      </c>
      <c r="I1335" t="s">
        <v>618</v>
      </c>
      <c r="J1335" t="str">
        <f t="shared" si="20"/>
        <v>ARAUCO</v>
      </c>
    </row>
    <row r="1336" spans="2:10" x14ac:dyDescent="0.25">
      <c r="B1336" s="9"/>
      <c r="H1336" t="s">
        <v>212</v>
      </c>
      <c r="I1336" t="s">
        <v>611</v>
      </c>
      <c r="J1336" t="str">
        <f t="shared" si="20"/>
        <v>PRIMADERA</v>
      </c>
    </row>
    <row r="1337" spans="2:10" x14ac:dyDescent="0.25">
      <c r="B1337" s="9"/>
      <c r="H1337" t="s">
        <v>212</v>
      </c>
      <c r="I1337" t="s">
        <v>611</v>
      </c>
      <c r="J1337" t="str">
        <f t="shared" si="20"/>
        <v>PRIMADERA</v>
      </c>
    </row>
    <row r="1338" spans="2:10" x14ac:dyDescent="0.25">
      <c r="B1338" s="9"/>
      <c r="H1338" t="s">
        <v>212</v>
      </c>
      <c r="I1338" t="s">
        <v>611</v>
      </c>
      <c r="J1338" t="str">
        <f t="shared" si="20"/>
        <v>PRIMADERA</v>
      </c>
    </row>
    <row r="1339" spans="2:10" x14ac:dyDescent="0.25">
      <c r="B1339" s="9"/>
      <c r="H1339" t="s">
        <v>212</v>
      </c>
      <c r="I1339" t="s">
        <v>611</v>
      </c>
      <c r="J1339" t="str">
        <f t="shared" si="20"/>
        <v>PRIMADERA</v>
      </c>
    </row>
    <row r="1340" spans="2:10" x14ac:dyDescent="0.25">
      <c r="B1340" s="9"/>
      <c r="H1340" t="s">
        <v>212</v>
      </c>
      <c r="I1340" t="s">
        <v>611</v>
      </c>
      <c r="J1340" t="str">
        <f t="shared" si="20"/>
        <v>PRIMADERA</v>
      </c>
    </row>
    <row r="1341" spans="2:10" x14ac:dyDescent="0.25">
      <c r="B1341" s="9"/>
      <c r="H1341" t="s">
        <v>213</v>
      </c>
      <c r="I1341" t="s">
        <v>611</v>
      </c>
      <c r="J1341" t="str">
        <f t="shared" si="20"/>
        <v>MADEOFI</v>
      </c>
    </row>
    <row r="1342" spans="2:10" x14ac:dyDescent="0.25">
      <c r="B1342" s="66"/>
      <c r="H1342" t="s">
        <v>213</v>
      </c>
      <c r="I1342" t="s">
        <v>611</v>
      </c>
      <c r="J1342" t="str">
        <f t="shared" si="20"/>
        <v>MADEOFI</v>
      </c>
    </row>
    <row r="1343" spans="2:10" x14ac:dyDescent="0.25">
      <c r="B1343" s="66"/>
      <c r="H1343" t="s">
        <v>213</v>
      </c>
      <c r="I1343" t="s">
        <v>611</v>
      </c>
      <c r="J1343" t="str">
        <f t="shared" si="20"/>
        <v>MADEOFI</v>
      </c>
    </row>
    <row r="1344" spans="2:10" x14ac:dyDescent="0.25">
      <c r="B1344" s="66"/>
      <c r="H1344" t="s">
        <v>213</v>
      </c>
      <c r="I1344" t="s">
        <v>611</v>
      </c>
      <c r="J1344" t="str">
        <f t="shared" si="20"/>
        <v>MADEOFI</v>
      </c>
    </row>
    <row r="1345" spans="2:10" x14ac:dyDescent="0.25">
      <c r="B1345" s="66"/>
      <c r="H1345" t="s">
        <v>213</v>
      </c>
      <c r="I1345" t="s">
        <v>611</v>
      </c>
      <c r="J1345" t="str">
        <f t="shared" si="20"/>
        <v>MADEOFI</v>
      </c>
    </row>
    <row r="1346" spans="2:10" x14ac:dyDescent="0.25">
      <c r="B1346" s="66"/>
      <c r="H1346" t="s">
        <v>213</v>
      </c>
      <c r="I1346" t="s">
        <v>611</v>
      </c>
      <c r="J1346" t="str">
        <f t="shared" si="20"/>
        <v>MADEOFI</v>
      </c>
    </row>
    <row r="1347" spans="2:10" x14ac:dyDescent="0.25">
      <c r="B1347" s="66"/>
      <c r="H1347" t="s">
        <v>214</v>
      </c>
      <c r="I1347" t="s">
        <v>611</v>
      </c>
      <c r="J1347" t="str">
        <f t="shared" ref="J1347:J1410" si="21">IFERROR(VLOOKUP($H$2:$H$9986,$D$2:$E$5000,2,FALSE),"No")</f>
        <v>ARAUCO</v>
      </c>
    </row>
    <row r="1348" spans="2:10" x14ac:dyDescent="0.25">
      <c r="B1348" s="66"/>
      <c r="H1348" t="s">
        <v>214</v>
      </c>
      <c r="I1348" t="s">
        <v>611</v>
      </c>
      <c r="J1348" t="str">
        <f t="shared" si="21"/>
        <v>ARAUCO</v>
      </c>
    </row>
    <row r="1349" spans="2:10" x14ac:dyDescent="0.25">
      <c r="B1349" s="66"/>
      <c r="H1349" t="s">
        <v>214</v>
      </c>
      <c r="I1349" t="s">
        <v>611</v>
      </c>
      <c r="J1349" t="str">
        <f t="shared" si="21"/>
        <v>ARAUCO</v>
      </c>
    </row>
    <row r="1350" spans="2:10" x14ac:dyDescent="0.25">
      <c r="B1350" s="66"/>
      <c r="H1350" t="s">
        <v>318</v>
      </c>
      <c r="I1350" t="s">
        <v>612</v>
      </c>
      <c r="J1350" t="str">
        <f t="shared" si="21"/>
        <v>REHAU</v>
      </c>
    </row>
    <row r="1351" spans="2:10" x14ac:dyDescent="0.25">
      <c r="B1351" s="66"/>
      <c r="H1351" t="s">
        <v>309</v>
      </c>
      <c r="I1351" t="s">
        <v>612</v>
      </c>
      <c r="J1351" t="str">
        <f t="shared" si="21"/>
        <v>REHAU</v>
      </c>
    </row>
    <row r="1352" spans="2:10" x14ac:dyDescent="0.25">
      <c r="B1352" s="66"/>
      <c r="H1352" s="31" t="s">
        <v>605</v>
      </c>
      <c r="I1352" s="31" t="s">
        <v>610</v>
      </c>
      <c r="J1352" t="str">
        <f t="shared" si="21"/>
        <v>MDF ENCHAPI</v>
      </c>
    </row>
    <row r="1353" spans="2:10" x14ac:dyDescent="0.25">
      <c r="B1353" s="66"/>
      <c r="H1353" t="s">
        <v>215</v>
      </c>
      <c r="I1353" t="s">
        <v>611</v>
      </c>
      <c r="J1353" t="str">
        <f t="shared" si="21"/>
        <v>MADEOFI</v>
      </c>
    </row>
    <row r="1354" spans="2:10" x14ac:dyDescent="0.25">
      <c r="B1354" s="66"/>
      <c r="H1354" t="s">
        <v>215</v>
      </c>
      <c r="I1354" t="s">
        <v>611</v>
      </c>
      <c r="J1354" t="str">
        <f t="shared" si="21"/>
        <v>MADEOFI</v>
      </c>
    </row>
    <row r="1355" spans="2:10" x14ac:dyDescent="0.25">
      <c r="B1355" s="66"/>
      <c r="H1355" t="s">
        <v>216</v>
      </c>
      <c r="I1355" t="s">
        <v>612</v>
      </c>
      <c r="J1355" t="str">
        <f t="shared" si="21"/>
        <v>ARAUCO</v>
      </c>
    </row>
    <row r="1356" spans="2:10" x14ac:dyDescent="0.25">
      <c r="B1356" s="66"/>
      <c r="H1356" t="s">
        <v>216</v>
      </c>
      <c r="I1356" t="s">
        <v>611</v>
      </c>
      <c r="J1356" t="str">
        <f t="shared" si="21"/>
        <v>ARAUCO</v>
      </c>
    </row>
    <row r="1357" spans="2:10" x14ac:dyDescent="0.25">
      <c r="B1357" s="66"/>
      <c r="H1357" t="s">
        <v>217</v>
      </c>
      <c r="I1357" t="s">
        <v>611</v>
      </c>
      <c r="J1357" t="str">
        <f t="shared" si="21"/>
        <v>DURATEX</v>
      </c>
    </row>
    <row r="1358" spans="2:10" x14ac:dyDescent="0.25">
      <c r="B1358" s="66"/>
      <c r="H1358" t="s">
        <v>217</v>
      </c>
      <c r="I1358" t="s">
        <v>611</v>
      </c>
      <c r="J1358" t="str">
        <f t="shared" si="21"/>
        <v>DURATEX</v>
      </c>
    </row>
    <row r="1359" spans="2:10" x14ac:dyDescent="0.25">
      <c r="B1359" s="66"/>
      <c r="H1359" t="s">
        <v>217</v>
      </c>
      <c r="I1359" t="s">
        <v>611</v>
      </c>
      <c r="J1359" t="str">
        <f t="shared" si="21"/>
        <v>DURATEX</v>
      </c>
    </row>
    <row r="1360" spans="2:10" x14ac:dyDescent="0.25">
      <c r="B1360" s="66"/>
      <c r="H1360" t="s">
        <v>217</v>
      </c>
      <c r="I1360" t="s">
        <v>611</v>
      </c>
      <c r="J1360" t="str">
        <f t="shared" si="21"/>
        <v>DURATEX</v>
      </c>
    </row>
    <row r="1361" spans="2:10" x14ac:dyDescent="0.25">
      <c r="B1361" s="66"/>
      <c r="H1361" t="s">
        <v>218</v>
      </c>
      <c r="I1361" t="s">
        <v>611</v>
      </c>
      <c r="J1361" t="str">
        <f t="shared" si="21"/>
        <v>DURATEX</v>
      </c>
    </row>
    <row r="1362" spans="2:10" x14ac:dyDescent="0.25">
      <c r="B1362" s="66"/>
      <c r="H1362" t="s">
        <v>218</v>
      </c>
      <c r="I1362" t="s">
        <v>611</v>
      </c>
      <c r="J1362" t="str">
        <f t="shared" si="21"/>
        <v>DURATEX</v>
      </c>
    </row>
    <row r="1363" spans="2:10" x14ac:dyDescent="0.25">
      <c r="B1363" s="66"/>
      <c r="H1363" t="s">
        <v>218</v>
      </c>
      <c r="I1363" t="s">
        <v>611</v>
      </c>
      <c r="J1363" t="str">
        <f t="shared" si="21"/>
        <v>DURATEX</v>
      </c>
    </row>
    <row r="1364" spans="2:10" x14ac:dyDescent="0.25">
      <c r="B1364" s="66"/>
      <c r="H1364" t="s">
        <v>218</v>
      </c>
      <c r="I1364" t="s">
        <v>611</v>
      </c>
      <c r="J1364" t="str">
        <f t="shared" si="21"/>
        <v>DURATEX</v>
      </c>
    </row>
    <row r="1365" spans="2:10" x14ac:dyDescent="0.25">
      <c r="B1365" s="66"/>
      <c r="H1365" t="s">
        <v>218</v>
      </c>
      <c r="I1365" t="s">
        <v>611</v>
      </c>
      <c r="J1365" t="str">
        <f t="shared" si="21"/>
        <v>DURATEX</v>
      </c>
    </row>
    <row r="1366" spans="2:10" x14ac:dyDescent="0.25">
      <c r="B1366" s="66"/>
      <c r="H1366" t="s">
        <v>218</v>
      </c>
      <c r="I1366" t="s">
        <v>611</v>
      </c>
      <c r="J1366" t="str">
        <f t="shared" si="21"/>
        <v>DURATEX</v>
      </c>
    </row>
    <row r="1367" spans="2:10" x14ac:dyDescent="0.25">
      <c r="B1367" s="66"/>
      <c r="H1367" t="s">
        <v>218</v>
      </c>
      <c r="I1367" t="s">
        <v>611</v>
      </c>
      <c r="J1367" t="str">
        <f t="shared" si="21"/>
        <v>DURATEX</v>
      </c>
    </row>
    <row r="1368" spans="2:10" x14ac:dyDescent="0.25">
      <c r="B1368" s="66"/>
      <c r="H1368" t="s">
        <v>218</v>
      </c>
      <c r="I1368" t="s">
        <v>611</v>
      </c>
      <c r="J1368" t="str">
        <f t="shared" si="21"/>
        <v>DURATEX</v>
      </c>
    </row>
    <row r="1369" spans="2:10" x14ac:dyDescent="0.25">
      <c r="B1369" s="66"/>
      <c r="H1369" t="s">
        <v>218</v>
      </c>
      <c r="I1369" t="s">
        <v>611</v>
      </c>
      <c r="J1369" t="str">
        <f t="shared" si="21"/>
        <v>DURATEX</v>
      </c>
    </row>
    <row r="1370" spans="2:10" x14ac:dyDescent="0.25">
      <c r="B1370" s="66"/>
      <c r="H1370" s="31" t="s">
        <v>472</v>
      </c>
      <c r="I1370" s="31" t="s">
        <v>612</v>
      </c>
      <c r="J1370" t="str">
        <f t="shared" si="21"/>
        <v>MAB DESING</v>
      </c>
    </row>
    <row r="1371" spans="2:10" x14ac:dyDescent="0.25">
      <c r="B1371" s="66"/>
      <c r="H1371" t="s">
        <v>219</v>
      </c>
      <c r="I1371" t="s">
        <v>611</v>
      </c>
      <c r="J1371" t="str">
        <f t="shared" si="21"/>
        <v>DURATEX</v>
      </c>
    </row>
    <row r="1372" spans="2:10" x14ac:dyDescent="0.25">
      <c r="B1372" s="66"/>
      <c r="H1372" t="s">
        <v>219</v>
      </c>
      <c r="I1372" t="s">
        <v>611</v>
      </c>
      <c r="J1372" t="str">
        <f t="shared" si="21"/>
        <v>DURATEX</v>
      </c>
    </row>
    <row r="1373" spans="2:10" x14ac:dyDescent="0.25">
      <c r="B1373" s="66"/>
      <c r="H1373" t="s">
        <v>219</v>
      </c>
      <c r="I1373" t="s">
        <v>611</v>
      </c>
      <c r="J1373" t="str">
        <f t="shared" si="21"/>
        <v>DURATEX</v>
      </c>
    </row>
    <row r="1374" spans="2:10" x14ac:dyDescent="0.25">
      <c r="B1374" s="66"/>
      <c r="H1374" t="s">
        <v>219</v>
      </c>
      <c r="I1374" t="s">
        <v>611</v>
      </c>
      <c r="J1374" t="str">
        <f t="shared" si="21"/>
        <v>DURATEX</v>
      </c>
    </row>
    <row r="1375" spans="2:10" x14ac:dyDescent="0.25">
      <c r="B1375" s="66"/>
      <c r="H1375" t="s">
        <v>219</v>
      </c>
      <c r="I1375" t="s">
        <v>611</v>
      </c>
      <c r="J1375" t="str">
        <f t="shared" si="21"/>
        <v>DURATEX</v>
      </c>
    </row>
    <row r="1376" spans="2:10" x14ac:dyDescent="0.25">
      <c r="B1376" s="66"/>
      <c r="H1376" t="s">
        <v>219</v>
      </c>
      <c r="I1376" t="s">
        <v>611</v>
      </c>
      <c r="J1376" t="str">
        <f t="shared" si="21"/>
        <v>DURATEX</v>
      </c>
    </row>
    <row r="1377" spans="2:10" x14ac:dyDescent="0.25">
      <c r="B1377" s="66"/>
      <c r="H1377" t="s">
        <v>219</v>
      </c>
      <c r="I1377" t="s">
        <v>611</v>
      </c>
      <c r="J1377" t="str">
        <f t="shared" si="21"/>
        <v>DURATEX</v>
      </c>
    </row>
    <row r="1378" spans="2:10" x14ac:dyDescent="0.25">
      <c r="B1378" s="66"/>
      <c r="H1378" t="s">
        <v>219</v>
      </c>
      <c r="I1378" t="s">
        <v>611</v>
      </c>
      <c r="J1378" t="str">
        <f t="shared" si="21"/>
        <v>DURATEX</v>
      </c>
    </row>
    <row r="1379" spans="2:10" x14ac:dyDescent="0.25">
      <c r="B1379" s="66"/>
      <c r="H1379" t="s">
        <v>219</v>
      </c>
      <c r="I1379" t="s">
        <v>611</v>
      </c>
      <c r="J1379" t="str">
        <f t="shared" si="21"/>
        <v>DURATEX</v>
      </c>
    </row>
    <row r="1380" spans="2:10" x14ac:dyDescent="0.25">
      <c r="B1380" s="66"/>
      <c r="H1380" t="s">
        <v>219</v>
      </c>
      <c r="I1380" t="s">
        <v>611</v>
      </c>
      <c r="J1380" t="str">
        <f t="shared" si="21"/>
        <v>DURATEX</v>
      </c>
    </row>
    <row r="1381" spans="2:10" x14ac:dyDescent="0.25">
      <c r="B1381" s="66"/>
      <c r="H1381" t="s">
        <v>219</v>
      </c>
      <c r="I1381" t="s">
        <v>611</v>
      </c>
      <c r="J1381" t="str">
        <f t="shared" si="21"/>
        <v>DURATEX</v>
      </c>
    </row>
    <row r="1382" spans="2:10" x14ac:dyDescent="0.25">
      <c r="B1382" s="66"/>
      <c r="H1382" t="s">
        <v>219</v>
      </c>
      <c r="I1382" t="s">
        <v>611</v>
      </c>
      <c r="J1382" t="str">
        <f t="shared" si="21"/>
        <v>DURATEX</v>
      </c>
    </row>
    <row r="1383" spans="2:10" x14ac:dyDescent="0.25">
      <c r="B1383" s="66"/>
      <c r="H1383" t="s">
        <v>219</v>
      </c>
      <c r="I1383" t="s">
        <v>611</v>
      </c>
      <c r="J1383" t="str">
        <f t="shared" si="21"/>
        <v>DURATEX</v>
      </c>
    </row>
    <row r="1384" spans="2:10" x14ac:dyDescent="0.25">
      <c r="B1384" s="66"/>
      <c r="H1384" t="s">
        <v>219</v>
      </c>
      <c r="I1384" t="s">
        <v>611</v>
      </c>
      <c r="J1384" t="str">
        <f t="shared" si="21"/>
        <v>DURATEX</v>
      </c>
    </row>
    <row r="1385" spans="2:10" x14ac:dyDescent="0.25">
      <c r="B1385" s="66"/>
      <c r="H1385" t="s">
        <v>219</v>
      </c>
      <c r="I1385" t="s">
        <v>611</v>
      </c>
      <c r="J1385" t="str">
        <f t="shared" si="21"/>
        <v>DURATEX</v>
      </c>
    </row>
    <row r="1386" spans="2:10" x14ac:dyDescent="0.25">
      <c r="B1386" s="66"/>
      <c r="H1386" t="s">
        <v>219</v>
      </c>
      <c r="I1386" t="s">
        <v>611</v>
      </c>
      <c r="J1386" t="str">
        <f t="shared" si="21"/>
        <v>DURATEX</v>
      </c>
    </row>
    <row r="1387" spans="2:10" x14ac:dyDescent="0.25">
      <c r="B1387" s="66"/>
      <c r="H1387" t="s">
        <v>219</v>
      </c>
      <c r="I1387" t="s">
        <v>611</v>
      </c>
      <c r="J1387" t="str">
        <f t="shared" si="21"/>
        <v>DURATEX</v>
      </c>
    </row>
    <row r="1388" spans="2:10" x14ac:dyDescent="0.25">
      <c r="B1388" s="66"/>
      <c r="H1388" t="s">
        <v>220</v>
      </c>
      <c r="I1388" t="s">
        <v>611</v>
      </c>
      <c r="J1388" t="str">
        <f t="shared" si="21"/>
        <v>No</v>
      </c>
    </row>
    <row r="1389" spans="2:10" x14ac:dyDescent="0.25">
      <c r="B1389" s="66"/>
      <c r="H1389" t="s">
        <v>220</v>
      </c>
      <c r="I1389" t="s">
        <v>611</v>
      </c>
      <c r="J1389" t="str">
        <f t="shared" si="21"/>
        <v>No</v>
      </c>
    </row>
    <row r="1390" spans="2:10" x14ac:dyDescent="0.25">
      <c r="B1390" s="66"/>
      <c r="H1390" t="s">
        <v>220</v>
      </c>
      <c r="I1390" t="s">
        <v>611</v>
      </c>
      <c r="J1390" t="str">
        <f t="shared" si="21"/>
        <v>No</v>
      </c>
    </row>
    <row r="1391" spans="2:10" x14ac:dyDescent="0.25">
      <c r="B1391" s="9"/>
      <c r="H1391" t="s">
        <v>220</v>
      </c>
      <c r="I1391" t="s">
        <v>611</v>
      </c>
      <c r="J1391" t="str">
        <f t="shared" si="21"/>
        <v>No</v>
      </c>
    </row>
    <row r="1392" spans="2:10" x14ac:dyDescent="0.25">
      <c r="B1392" s="9"/>
      <c r="H1392" t="s">
        <v>220</v>
      </c>
      <c r="I1392" t="s">
        <v>611</v>
      </c>
      <c r="J1392" t="str">
        <f t="shared" si="21"/>
        <v>No</v>
      </c>
    </row>
    <row r="1393" spans="2:10" x14ac:dyDescent="0.25">
      <c r="B1393" s="9"/>
      <c r="H1393" t="s">
        <v>220</v>
      </c>
      <c r="I1393" t="s">
        <v>611</v>
      </c>
      <c r="J1393" t="str">
        <f t="shared" si="21"/>
        <v>No</v>
      </c>
    </row>
    <row r="1394" spans="2:10" x14ac:dyDescent="0.25">
      <c r="B1394" s="9"/>
      <c r="H1394" t="s">
        <v>220</v>
      </c>
      <c r="I1394" t="s">
        <v>611</v>
      </c>
      <c r="J1394" t="str">
        <f t="shared" si="21"/>
        <v>No</v>
      </c>
    </row>
    <row r="1395" spans="2:10" x14ac:dyDescent="0.25">
      <c r="B1395" s="9"/>
      <c r="H1395" t="s">
        <v>220</v>
      </c>
      <c r="I1395" t="s">
        <v>616</v>
      </c>
      <c r="J1395" t="str">
        <f t="shared" si="21"/>
        <v>No</v>
      </c>
    </row>
    <row r="1396" spans="2:10" x14ac:dyDescent="0.25">
      <c r="B1396" s="9"/>
      <c r="H1396" t="s">
        <v>220</v>
      </c>
      <c r="I1396" t="s">
        <v>626</v>
      </c>
      <c r="J1396" t="str">
        <f t="shared" si="21"/>
        <v>No</v>
      </c>
    </row>
    <row r="1397" spans="2:10" x14ac:dyDescent="0.25">
      <c r="B1397" s="9"/>
      <c r="H1397" t="s">
        <v>220</v>
      </c>
      <c r="I1397" t="s">
        <v>611</v>
      </c>
      <c r="J1397" t="str">
        <f t="shared" si="21"/>
        <v>No</v>
      </c>
    </row>
    <row r="1398" spans="2:10" x14ac:dyDescent="0.25">
      <c r="B1398" s="9"/>
      <c r="H1398" t="s">
        <v>220</v>
      </c>
      <c r="I1398" t="s">
        <v>611</v>
      </c>
      <c r="J1398" t="str">
        <f t="shared" si="21"/>
        <v>No</v>
      </c>
    </row>
    <row r="1399" spans="2:10" x14ac:dyDescent="0.25">
      <c r="B1399" s="9"/>
      <c r="H1399" t="s">
        <v>220</v>
      </c>
      <c r="I1399" t="s">
        <v>611</v>
      </c>
      <c r="J1399" t="str">
        <f t="shared" si="21"/>
        <v>No</v>
      </c>
    </row>
    <row r="1400" spans="2:10" x14ac:dyDescent="0.25">
      <c r="B1400" s="9"/>
      <c r="H1400" t="s">
        <v>220</v>
      </c>
      <c r="I1400" t="s">
        <v>611</v>
      </c>
      <c r="J1400" t="str">
        <f t="shared" si="21"/>
        <v>No</v>
      </c>
    </row>
    <row r="1401" spans="2:10" x14ac:dyDescent="0.25">
      <c r="B1401" s="9"/>
      <c r="H1401" t="s">
        <v>220</v>
      </c>
      <c r="I1401" t="s">
        <v>611</v>
      </c>
      <c r="J1401" t="str">
        <f t="shared" si="21"/>
        <v>No</v>
      </c>
    </row>
    <row r="1402" spans="2:10" x14ac:dyDescent="0.25">
      <c r="B1402" s="9"/>
      <c r="H1402" t="s">
        <v>220</v>
      </c>
      <c r="I1402" t="s">
        <v>611</v>
      </c>
      <c r="J1402" t="str">
        <f t="shared" si="21"/>
        <v>No</v>
      </c>
    </row>
    <row r="1403" spans="2:10" x14ac:dyDescent="0.25">
      <c r="B1403" s="9"/>
      <c r="H1403" t="s">
        <v>220</v>
      </c>
      <c r="I1403" t="s">
        <v>611</v>
      </c>
      <c r="J1403" t="str">
        <f t="shared" si="21"/>
        <v>No</v>
      </c>
    </row>
    <row r="1404" spans="2:10" x14ac:dyDescent="0.25">
      <c r="B1404" s="9"/>
      <c r="H1404" t="s">
        <v>220</v>
      </c>
      <c r="I1404" t="s">
        <v>611</v>
      </c>
      <c r="J1404" t="str">
        <f t="shared" si="21"/>
        <v>No</v>
      </c>
    </row>
    <row r="1405" spans="2:10" x14ac:dyDescent="0.25">
      <c r="B1405" s="9"/>
      <c r="H1405" t="s">
        <v>220</v>
      </c>
      <c r="I1405" t="s">
        <v>611</v>
      </c>
      <c r="J1405" t="str">
        <f t="shared" si="21"/>
        <v>No</v>
      </c>
    </row>
    <row r="1406" spans="2:10" x14ac:dyDescent="0.25">
      <c r="B1406" s="9"/>
      <c r="H1406" t="s">
        <v>220</v>
      </c>
      <c r="I1406" t="s">
        <v>611</v>
      </c>
      <c r="J1406" t="str">
        <f t="shared" si="21"/>
        <v>No</v>
      </c>
    </row>
    <row r="1407" spans="2:10" x14ac:dyDescent="0.25">
      <c r="B1407" s="9"/>
      <c r="H1407" t="s">
        <v>220</v>
      </c>
      <c r="I1407" t="s">
        <v>611</v>
      </c>
      <c r="J1407" t="str">
        <f t="shared" si="21"/>
        <v>No</v>
      </c>
    </row>
    <row r="1408" spans="2:10" x14ac:dyDescent="0.25">
      <c r="B1408" s="9"/>
      <c r="H1408" t="s">
        <v>220</v>
      </c>
      <c r="I1408" t="s">
        <v>611</v>
      </c>
      <c r="J1408" t="str">
        <f t="shared" si="21"/>
        <v>No</v>
      </c>
    </row>
    <row r="1409" spans="2:10" x14ac:dyDescent="0.25">
      <c r="B1409" s="9"/>
      <c r="H1409" t="s">
        <v>220</v>
      </c>
      <c r="I1409" t="s">
        <v>611</v>
      </c>
      <c r="J1409" t="str">
        <f t="shared" si="21"/>
        <v>No</v>
      </c>
    </row>
    <row r="1410" spans="2:10" x14ac:dyDescent="0.25">
      <c r="B1410" s="9"/>
      <c r="H1410" t="s">
        <v>220</v>
      </c>
      <c r="I1410" t="s">
        <v>611</v>
      </c>
      <c r="J1410" t="str">
        <f t="shared" si="21"/>
        <v>No</v>
      </c>
    </row>
    <row r="1411" spans="2:10" x14ac:dyDescent="0.25">
      <c r="B1411" s="9"/>
      <c r="H1411" t="s">
        <v>220</v>
      </c>
      <c r="I1411" t="s">
        <v>611</v>
      </c>
      <c r="J1411" t="str">
        <f t="shared" ref="J1411:J1439" si="22">IFERROR(VLOOKUP($H$2:$H$9986,$D$2:$E$5000,2,FALSE),"No")</f>
        <v>No</v>
      </c>
    </row>
    <row r="1412" spans="2:10" x14ac:dyDescent="0.25">
      <c r="B1412" s="9"/>
      <c r="H1412" t="s">
        <v>220</v>
      </c>
      <c r="I1412" t="s">
        <v>611</v>
      </c>
      <c r="J1412" t="str">
        <f t="shared" si="22"/>
        <v>No</v>
      </c>
    </row>
    <row r="1413" spans="2:10" x14ac:dyDescent="0.25">
      <c r="B1413" s="9"/>
      <c r="H1413" t="s">
        <v>220</v>
      </c>
      <c r="I1413" t="s">
        <v>611</v>
      </c>
      <c r="J1413" t="str">
        <f t="shared" si="22"/>
        <v>No</v>
      </c>
    </row>
    <row r="1414" spans="2:10" x14ac:dyDescent="0.25">
      <c r="B1414" s="9"/>
      <c r="H1414" t="s">
        <v>220</v>
      </c>
      <c r="I1414" t="s">
        <v>611</v>
      </c>
      <c r="J1414" t="str">
        <f t="shared" si="22"/>
        <v>No</v>
      </c>
    </row>
    <row r="1415" spans="2:10" x14ac:dyDescent="0.25">
      <c r="B1415" s="9"/>
      <c r="H1415" t="s">
        <v>220</v>
      </c>
      <c r="I1415" t="s">
        <v>611</v>
      </c>
      <c r="J1415" t="str">
        <f t="shared" si="22"/>
        <v>No</v>
      </c>
    </row>
    <row r="1416" spans="2:10" x14ac:dyDescent="0.25">
      <c r="B1416" s="9"/>
      <c r="H1416" t="s">
        <v>220</v>
      </c>
      <c r="I1416" t="s">
        <v>612</v>
      </c>
      <c r="J1416" t="str">
        <f t="shared" si="22"/>
        <v>No</v>
      </c>
    </row>
    <row r="1417" spans="2:10" x14ac:dyDescent="0.25">
      <c r="B1417" s="9"/>
      <c r="H1417" t="s">
        <v>220</v>
      </c>
      <c r="I1417" t="s">
        <v>611</v>
      </c>
      <c r="J1417" t="str">
        <f t="shared" si="22"/>
        <v>No</v>
      </c>
    </row>
    <row r="1418" spans="2:10" x14ac:dyDescent="0.25">
      <c r="B1418" s="9"/>
      <c r="H1418" t="s">
        <v>220</v>
      </c>
      <c r="I1418" t="s">
        <v>611</v>
      </c>
      <c r="J1418" t="str">
        <f t="shared" si="22"/>
        <v>No</v>
      </c>
    </row>
    <row r="1419" spans="2:10" x14ac:dyDescent="0.25">
      <c r="B1419" s="9"/>
      <c r="H1419" t="s">
        <v>220</v>
      </c>
      <c r="I1419" t="s">
        <v>611</v>
      </c>
      <c r="J1419" t="str">
        <f t="shared" si="22"/>
        <v>No</v>
      </c>
    </row>
    <row r="1420" spans="2:10" x14ac:dyDescent="0.25">
      <c r="B1420" s="9"/>
      <c r="H1420" t="s">
        <v>220</v>
      </c>
      <c r="I1420" t="s">
        <v>611</v>
      </c>
      <c r="J1420" t="str">
        <f t="shared" si="22"/>
        <v>No</v>
      </c>
    </row>
    <row r="1421" spans="2:10" x14ac:dyDescent="0.25">
      <c r="B1421" s="66"/>
      <c r="H1421" t="s">
        <v>220</v>
      </c>
      <c r="I1421" t="s">
        <v>611</v>
      </c>
      <c r="J1421" t="str">
        <f t="shared" si="22"/>
        <v>No</v>
      </c>
    </row>
    <row r="1422" spans="2:10" x14ac:dyDescent="0.25">
      <c r="B1422" s="66"/>
      <c r="H1422" t="s">
        <v>220</v>
      </c>
      <c r="I1422" t="s">
        <v>611</v>
      </c>
      <c r="J1422" t="str">
        <f t="shared" si="22"/>
        <v>No</v>
      </c>
    </row>
    <row r="1423" spans="2:10" x14ac:dyDescent="0.25">
      <c r="B1423" s="66"/>
      <c r="H1423" t="s">
        <v>220</v>
      </c>
      <c r="I1423" t="s">
        <v>611</v>
      </c>
      <c r="J1423" t="str">
        <f t="shared" si="22"/>
        <v>No</v>
      </c>
    </row>
    <row r="1424" spans="2:10" x14ac:dyDescent="0.25">
      <c r="B1424" s="66"/>
      <c r="H1424" t="s">
        <v>220</v>
      </c>
      <c r="I1424" t="s">
        <v>611</v>
      </c>
      <c r="J1424" t="str">
        <f t="shared" si="22"/>
        <v>No</v>
      </c>
    </row>
    <row r="1425" spans="2:10" x14ac:dyDescent="0.25">
      <c r="B1425" s="66"/>
      <c r="H1425" t="s">
        <v>220</v>
      </c>
      <c r="I1425" t="s">
        <v>611</v>
      </c>
      <c r="J1425" t="str">
        <f t="shared" si="22"/>
        <v>No</v>
      </c>
    </row>
    <row r="1426" spans="2:10" x14ac:dyDescent="0.25">
      <c r="B1426" s="66"/>
      <c r="H1426" t="s">
        <v>220</v>
      </c>
      <c r="I1426" t="s">
        <v>611</v>
      </c>
      <c r="J1426" t="str">
        <f t="shared" si="22"/>
        <v>No</v>
      </c>
    </row>
    <row r="1427" spans="2:10" x14ac:dyDescent="0.25">
      <c r="B1427" s="66"/>
      <c r="H1427" t="s">
        <v>220</v>
      </c>
      <c r="I1427" t="s">
        <v>611</v>
      </c>
      <c r="J1427" t="str">
        <f t="shared" si="22"/>
        <v>No</v>
      </c>
    </row>
    <row r="1428" spans="2:10" x14ac:dyDescent="0.25">
      <c r="B1428" s="66"/>
      <c r="H1428" t="s">
        <v>220</v>
      </c>
      <c r="I1428" t="s">
        <v>611</v>
      </c>
      <c r="J1428" t="str">
        <f t="shared" si="22"/>
        <v>No</v>
      </c>
    </row>
    <row r="1429" spans="2:10" x14ac:dyDescent="0.25">
      <c r="B1429" s="66"/>
      <c r="H1429" t="s">
        <v>220</v>
      </c>
      <c r="I1429" t="s">
        <v>610</v>
      </c>
      <c r="J1429" t="str">
        <f t="shared" si="22"/>
        <v>No</v>
      </c>
    </row>
    <row r="1430" spans="2:10" x14ac:dyDescent="0.25">
      <c r="B1430" s="66"/>
      <c r="H1430" t="s">
        <v>220</v>
      </c>
      <c r="I1430" t="s">
        <v>610</v>
      </c>
      <c r="J1430" t="str">
        <f t="shared" si="22"/>
        <v>No</v>
      </c>
    </row>
    <row r="1431" spans="2:10" x14ac:dyDescent="0.25">
      <c r="B1431" s="66"/>
      <c r="H1431" t="s">
        <v>220</v>
      </c>
      <c r="I1431" t="s">
        <v>614</v>
      </c>
      <c r="J1431" t="str">
        <f t="shared" si="22"/>
        <v>No</v>
      </c>
    </row>
    <row r="1432" spans="2:10" x14ac:dyDescent="0.25">
      <c r="B1432" s="66"/>
      <c r="H1432" t="s">
        <v>606</v>
      </c>
      <c r="I1432" t="s">
        <v>616</v>
      </c>
      <c r="J1432" t="str">
        <f t="shared" si="22"/>
        <v>No</v>
      </c>
    </row>
    <row r="1433" spans="2:10" x14ac:dyDescent="0.25">
      <c r="B1433" s="66"/>
      <c r="H1433" t="s">
        <v>221</v>
      </c>
      <c r="I1433" t="s">
        <v>611</v>
      </c>
      <c r="J1433" t="str">
        <f t="shared" si="22"/>
        <v>ARAUCO</v>
      </c>
    </row>
    <row r="1434" spans="2:10" x14ac:dyDescent="0.25">
      <c r="B1434" s="66"/>
      <c r="H1434" t="s">
        <v>221</v>
      </c>
      <c r="I1434" t="s">
        <v>611</v>
      </c>
      <c r="J1434" t="str">
        <f t="shared" si="22"/>
        <v>ARAUCO</v>
      </c>
    </row>
    <row r="1435" spans="2:10" x14ac:dyDescent="0.25">
      <c r="B1435" s="66"/>
      <c r="H1435" t="s">
        <v>221</v>
      </c>
      <c r="I1435" t="s">
        <v>611</v>
      </c>
      <c r="J1435" t="str">
        <f t="shared" si="22"/>
        <v>ARAUCO</v>
      </c>
    </row>
    <row r="1436" spans="2:10" x14ac:dyDescent="0.25">
      <c r="B1436" s="66"/>
      <c r="H1436" t="s">
        <v>221</v>
      </c>
      <c r="I1436" t="s">
        <v>611</v>
      </c>
      <c r="J1436" t="str">
        <f t="shared" si="22"/>
        <v>ARAUCO</v>
      </c>
    </row>
    <row r="1437" spans="2:10" x14ac:dyDescent="0.25">
      <c r="B1437" s="66"/>
      <c r="H1437" t="s">
        <v>221</v>
      </c>
      <c r="I1437" t="s">
        <v>611</v>
      </c>
      <c r="J1437" t="str">
        <f t="shared" si="22"/>
        <v>ARAUCO</v>
      </c>
    </row>
    <row r="1438" spans="2:10" x14ac:dyDescent="0.25">
      <c r="B1438" s="66"/>
      <c r="H1438" t="s">
        <v>222</v>
      </c>
      <c r="I1438" t="s">
        <v>611</v>
      </c>
      <c r="J1438" t="str">
        <f t="shared" si="22"/>
        <v>MADEOFI</v>
      </c>
    </row>
    <row r="1439" spans="2:10" x14ac:dyDescent="0.25">
      <c r="B1439" s="66"/>
      <c r="H1439" s="31" t="s">
        <v>607</v>
      </c>
      <c r="I1439" s="31" t="s">
        <v>610</v>
      </c>
      <c r="J1439" t="str">
        <f t="shared" si="22"/>
        <v>MDF ENCHAPI</v>
      </c>
    </row>
    <row r="1440" spans="2:10" x14ac:dyDescent="0.25">
      <c r="B1440" s="66"/>
    </row>
    <row r="1441" spans="2:2" x14ac:dyDescent="0.25">
      <c r="B1441" s="66"/>
    </row>
    <row r="1442" spans="2:2" x14ac:dyDescent="0.25">
      <c r="B1442" s="66"/>
    </row>
    <row r="1443" spans="2:2" x14ac:dyDescent="0.25">
      <c r="B1443" s="9"/>
    </row>
    <row r="1444" spans="2:2" x14ac:dyDescent="0.25">
      <c r="B1444" s="9"/>
    </row>
    <row r="1445" spans="2:2" x14ac:dyDescent="0.25">
      <c r="B1445" s="9"/>
    </row>
    <row r="1446" spans="2:2" x14ac:dyDescent="0.25">
      <c r="B1446" s="9"/>
    </row>
    <row r="1447" spans="2:2" x14ac:dyDescent="0.25">
      <c r="B1447" s="9"/>
    </row>
    <row r="1448" spans="2:2" x14ac:dyDescent="0.25">
      <c r="B1448" s="9"/>
    </row>
    <row r="1449" spans="2:2" x14ac:dyDescent="0.25">
      <c r="B1449" s="9"/>
    </row>
    <row r="1450" spans="2:2" x14ac:dyDescent="0.25">
      <c r="B1450" s="9"/>
    </row>
    <row r="1451" spans="2:2" x14ac:dyDescent="0.25">
      <c r="B1451" s="9"/>
    </row>
    <row r="1452" spans="2:2" x14ac:dyDescent="0.25">
      <c r="B1452" s="9"/>
    </row>
    <row r="1453" spans="2:2" x14ac:dyDescent="0.25">
      <c r="B1453" s="9"/>
    </row>
    <row r="1454" spans="2:2" x14ac:dyDescent="0.25">
      <c r="B1454" s="9"/>
    </row>
    <row r="1455" spans="2:2" x14ac:dyDescent="0.25">
      <c r="B1455" s="9"/>
    </row>
    <row r="1456" spans="2:2" x14ac:dyDescent="0.25">
      <c r="B1456" s="9"/>
    </row>
    <row r="1457" spans="2:2" x14ac:dyDescent="0.25">
      <c r="B1457" s="9"/>
    </row>
    <row r="1458" spans="2:2" x14ac:dyDescent="0.25">
      <c r="B1458" s="9"/>
    </row>
    <row r="1459" spans="2:2" x14ac:dyDescent="0.25">
      <c r="B1459" s="66"/>
    </row>
    <row r="1460" spans="2:2" x14ac:dyDescent="0.25">
      <c r="B1460" s="66"/>
    </row>
    <row r="1461" spans="2:2" x14ac:dyDescent="0.25">
      <c r="B1461" s="66"/>
    </row>
    <row r="1462" spans="2:2" x14ac:dyDescent="0.25">
      <c r="B1462" s="66"/>
    </row>
    <row r="1463" spans="2:2" x14ac:dyDescent="0.25">
      <c r="B1463" s="66"/>
    </row>
    <row r="1464" spans="2:2" x14ac:dyDescent="0.25">
      <c r="B1464" s="66"/>
    </row>
    <row r="1465" spans="2:2" x14ac:dyDescent="0.25">
      <c r="B1465" s="9"/>
    </row>
    <row r="1466" spans="2:2" x14ac:dyDescent="0.25">
      <c r="B1466" s="9"/>
    </row>
    <row r="1467" spans="2:2" x14ac:dyDescent="0.25">
      <c r="B1467" s="9"/>
    </row>
    <row r="1468" spans="2:2" x14ac:dyDescent="0.25">
      <c r="B1468" s="9"/>
    </row>
    <row r="1469" spans="2:2" x14ac:dyDescent="0.25">
      <c r="B1469" s="9"/>
    </row>
    <row r="1470" spans="2:2" x14ac:dyDescent="0.25">
      <c r="B1470" s="9"/>
    </row>
    <row r="1471" spans="2:2" x14ac:dyDescent="0.25">
      <c r="B1471" s="9"/>
    </row>
    <row r="1472" spans="2:2" x14ac:dyDescent="0.25">
      <c r="B1472" s="9"/>
    </row>
    <row r="1473" spans="2:2" x14ac:dyDescent="0.25">
      <c r="B1473" s="9"/>
    </row>
    <row r="1474" spans="2:2" x14ac:dyDescent="0.25">
      <c r="B1474" s="9"/>
    </row>
    <row r="1475" spans="2:2" x14ac:dyDescent="0.25">
      <c r="B1475" s="9"/>
    </row>
    <row r="1476" spans="2:2" x14ac:dyDescent="0.25">
      <c r="B1476" s="9"/>
    </row>
    <row r="1477" spans="2:2" x14ac:dyDescent="0.25">
      <c r="B1477" s="9"/>
    </row>
    <row r="1478" spans="2:2" x14ac:dyDescent="0.25">
      <c r="B1478" s="9"/>
    </row>
    <row r="1479" spans="2:2" x14ac:dyDescent="0.25">
      <c r="B1479" s="9"/>
    </row>
    <row r="1480" spans="2:2" x14ac:dyDescent="0.25">
      <c r="B1480" s="9"/>
    </row>
    <row r="1481" spans="2:2" x14ac:dyDescent="0.25">
      <c r="B1481" s="9"/>
    </row>
    <row r="1482" spans="2:2" x14ac:dyDescent="0.25">
      <c r="B1482" s="9"/>
    </row>
    <row r="1483" spans="2:2" x14ac:dyDescent="0.25">
      <c r="B1483" s="9"/>
    </row>
    <row r="1484" spans="2:2" x14ac:dyDescent="0.25">
      <c r="B1484" s="9"/>
    </row>
    <row r="1485" spans="2:2" x14ac:dyDescent="0.25">
      <c r="B1485" s="9"/>
    </row>
    <row r="1486" spans="2:2" x14ac:dyDescent="0.25">
      <c r="B1486" s="9"/>
    </row>
    <row r="1487" spans="2:2" x14ac:dyDescent="0.25">
      <c r="B1487" s="9"/>
    </row>
    <row r="1488" spans="2:2" x14ac:dyDescent="0.25">
      <c r="B1488" s="9"/>
    </row>
    <row r="1489" spans="2:2" x14ac:dyDescent="0.25">
      <c r="B1489" s="9"/>
    </row>
    <row r="1490" spans="2:2" x14ac:dyDescent="0.25">
      <c r="B1490" s="9"/>
    </row>
    <row r="1491" spans="2:2" x14ac:dyDescent="0.25">
      <c r="B1491" s="9"/>
    </row>
    <row r="1492" spans="2:2" x14ac:dyDescent="0.25">
      <c r="B1492" s="9"/>
    </row>
    <row r="1493" spans="2:2" x14ac:dyDescent="0.25">
      <c r="B1493" s="9"/>
    </row>
    <row r="1494" spans="2:2" x14ac:dyDescent="0.25">
      <c r="B1494" s="9"/>
    </row>
    <row r="1495" spans="2:2" x14ac:dyDescent="0.25">
      <c r="B1495" s="9"/>
    </row>
    <row r="1496" spans="2:2" x14ac:dyDescent="0.25">
      <c r="B1496" s="9"/>
    </row>
    <row r="1497" spans="2:2" x14ac:dyDescent="0.25">
      <c r="B1497" s="9"/>
    </row>
    <row r="1498" spans="2:2" x14ac:dyDescent="0.25">
      <c r="B1498" s="9"/>
    </row>
    <row r="1499" spans="2:2" x14ac:dyDescent="0.25">
      <c r="B1499" s="9"/>
    </row>
    <row r="1500" spans="2:2" x14ac:dyDescent="0.25">
      <c r="B1500" s="66"/>
    </row>
    <row r="1501" spans="2:2" x14ac:dyDescent="0.25">
      <c r="B1501" s="66"/>
    </row>
    <row r="1502" spans="2:2" x14ac:dyDescent="0.25">
      <c r="B1502" s="66"/>
    </row>
    <row r="1503" spans="2:2" x14ac:dyDescent="0.25">
      <c r="B1503" s="66"/>
    </row>
    <row r="1504" spans="2:2" x14ac:dyDescent="0.25">
      <c r="B1504" s="9"/>
    </row>
    <row r="1505" spans="2:2" x14ac:dyDescent="0.25">
      <c r="B1505" s="66"/>
    </row>
    <row r="1506" spans="2:2" x14ac:dyDescent="0.25">
      <c r="B1506" s="66"/>
    </row>
    <row r="1507" spans="2:2" x14ac:dyDescent="0.25">
      <c r="B1507" s="66"/>
    </row>
    <row r="1508" spans="2:2" x14ac:dyDescent="0.25">
      <c r="B1508" s="66"/>
    </row>
    <row r="1509" spans="2:2" x14ac:dyDescent="0.25">
      <c r="B1509" s="66"/>
    </row>
    <row r="1510" spans="2:2" x14ac:dyDescent="0.25">
      <c r="B1510" s="66"/>
    </row>
    <row r="1511" spans="2:2" x14ac:dyDescent="0.25">
      <c r="B1511" s="66"/>
    </row>
    <row r="1512" spans="2:2" x14ac:dyDescent="0.25">
      <c r="B1512" s="66"/>
    </row>
    <row r="1513" spans="2:2" x14ac:dyDescent="0.25">
      <c r="B1513" s="66"/>
    </row>
    <row r="1514" spans="2:2" x14ac:dyDescent="0.25">
      <c r="B1514" s="66"/>
    </row>
    <row r="1515" spans="2:2" x14ac:dyDescent="0.25">
      <c r="B1515" s="66"/>
    </row>
    <row r="1516" spans="2:2" x14ac:dyDescent="0.25">
      <c r="B1516" s="66"/>
    </row>
    <row r="1517" spans="2:2" x14ac:dyDescent="0.25">
      <c r="B1517" s="66"/>
    </row>
    <row r="1518" spans="2:2" x14ac:dyDescent="0.25">
      <c r="B1518" s="66"/>
    </row>
    <row r="1519" spans="2:2" x14ac:dyDescent="0.25">
      <c r="B1519" s="66"/>
    </row>
    <row r="1520" spans="2:2" x14ac:dyDescent="0.25">
      <c r="B1520" s="66"/>
    </row>
    <row r="1521" spans="2:2" x14ac:dyDescent="0.25">
      <c r="B1521" s="66"/>
    </row>
    <row r="1522" spans="2:2" x14ac:dyDescent="0.25">
      <c r="B1522" s="66"/>
    </row>
    <row r="1523" spans="2:2" x14ac:dyDescent="0.25">
      <c r="B1523" s="66"/>
    </row>
    <row r="1524" spans="2:2" x14ac:dyDescent="0.25">
      <c r="B1524" s="66"/>
    </row>
    <row r="1525" spans="2:2" x14ac:dyDescent="0.25">
      <c r="B1525" s="66"/>
    </row>
    <row r="1526" spans="2:2" x14ac:dyDescent="0.25">
      <c r="B1526" s="66"/>
    </row>
    <row r="1527" spans="2:2" x14ac:dyDescent="0.25">
      <c r="B1527" s="66"/>
    </row>
    <row r="1528" spans="2:2" x14ac:dyDescent="0.25">
      <c r="B1528" s="66"/>
    </row>
    <row r="1529" spans="2:2" x14ac:dyDescent="0.25">
      <c r="B1529" s="66"/>
    </row>
    <row r="1530" spans="2:2" x14ac:dyDescent="0.25">
      <c r="B1530" s="66"/>
    </row>
    <row r="1531" spans="2:2" x14ac:dyDescent="0.25">
      <c r="B1531" s="66"/>
    </row>
    <row r="1532" spans="2:2" x14ac:dyDescent="0.25">
      <c r="B1532" s="66"/>
    </row>
    <row r="1533" spans="2:2" x14ac:dyDescent="0.25">
      <c r="B1533" s="9"/>
    </row>
    <row r="1534" spans="2:2" x14ac:dyDescent="0.25">
      <c r="B1534" s="9"/>
    </row>
    <row r="1535" spans="2:2" x14ac:dyDescent="0.25">
      <c r="B1535" s="9"/>
    </row>
    <row r="1536" spans="2:2" x14ac:dyDescent="0.25">
      <c r="B1536" s="66"/>
    </row>
    <row r="1537" spans="2:2" x14ac:dyDescent="0.25">
      <c r="B1537" s="66"/>
    </row>
    <row r="1538" spans="2:2" x14ac:dyDescent="0.25">
      <c r="B1538" s="66"/>
    </row>
    <row r="1539" spans="2:2" x14ac:dyDescent="0.25">
      <c r="B1539" s="66"/>
    </row>
    <row r="1540" spans="2:2" x14ac:dyDescent="0.25">
      <c r="B1540" s="66"/>
    </row>
    <row r="1541" spans="2:2" x14ac:dyDescent="0.25">
      <c r="B1541" s="66"/>
    </row>
    <row r="1542" spans="2:2" x14ac:dyDescent="0.25">
      <c r="B1542" s="66"/>
    </row>
    <row r="1543" spans="2:2" x14ac:dyDescent="0.25">
      <c r="B1543" s="66"/>
    </row>
    <row r="1544" spans="2:2" x14ac:dyDescent="0.25">
      <c r="B1544" s="66"/>
    </row>
    <row r="1545" spans="2:2" x14ac:dyDescent="0.25">
      <c r="B1545" s="66"/>
    </row>
    <row r="1546" spans="2:2" x14ac:dyDescent="0.25">
      <c r="B1546" s="66"/>
    </row>
    <row r="1547" spans="2:2" x14ac:dyDescent="0.25">
      <c r="B1547" s="66"/>
    </row>
    <row r="1548" spans="2:2" x14ac:dyDescent="0.25">
      <c r="B1548" s="66"/>
    </row>
    <row r="1549" spans="2:2" x14ac:dyDescent="0.25">
      <c r="B1549" s="66"/>
    </row>
    <row r="1550" spans="2:2" x14ac:dyDescent="0.25">
      <c r="B1550" s="66"/>
    </row>
    <row r="1551" spans="2:2" x14ac:dyDescent="0.25">
      <c r="B1551" s="66"/>
    </row>
    <row r="1552" spans="2:2" x14ac:dyDescent="0.25">
      <c r="B1552" s="66"/>
    </row>
    <row r="1553" spans="2:2" x14ac:dyDescent="0.25">
      <c r="B1553" s="66"/>
    </row>
    <row r="1554" spans="2:2" x14ac:dyDescent="0.25">
      <c r="B1554" s="9"/>
    </row>
    <row r="1555" spans="2:2" x14ac:dyDescent="0.25">
      <c r="B1555" s="66"/>
    </row>
    <row r="1556" spans="2:2" x14ac:dyDescent="0.25">
      <c r="B1556" s="66"/>
    </row>
    <row r="1557" spans="2:2" x14ac:dyDescent="0.25">
      <c r="B1557" s="66"/>
    </row>
    <row r="1558" spans="2:2" x14ac:dyDescent="0.25">
      <c r="B1558" s="66"/>
    </row>
    <row r="1559" spans="2:2" x14ac:dyDescent="0.25">
      <c r="B1559" s="66"/>
    </row>
    <row r="1560" spans="2:2" x14ac:dyDescent="0.25">
      <c r="B1560" s="66"/>
    </row>
    <row r="1561" spans="2:2" x14ac:dyDescent="0.25">
      <c r="B1561" s="66"/>
    </row>
    <row r="1562" spans="2:2" x14ac:dyDescent="0.25">
      <c r="B1562" s="66"/>
    </row>
    <row r="1563" spans="2:2" x14ac:dyDescent="0.25">
      <c r="B1563" s="66"/>
    </row>
    <row r="1564" spans="2:2" x14ac:dyDescent="0.25">
      <c r="B1564" s="66"/>
    </row>
    <row r="1565" spans="2:2" x14ac:dyDescent="0.25">
      <c r="B1565" s="66"/>
    </row>
    <row r="1566" spans="2:2" x14ac:dyDescent="0.25">
      <c r="B1566" s="66"/>
    </row>
    <row r="1567" spans="2:2" x14ac:dyDescent="0.25">
      <c r="B1567" s="9"/>
    </row>
    <row r="1568" spans="2:2" x14ac:dyDescent="0.25">
      <c r="B1568" s="9"/>
    </row>
    <row r="1569" spans="2:2" x14ac:dyDescent="0.25">
      <c r="B1569" s="66"/>
    </row>
    <row r="1570" spans="2:2" x14ac:dyDescent="0.25">
      <c r="B1570" s="66"/>
    </row>
    <row r="1571" spans="2:2" x14ac:dyDescent="0.25">
      <c r="B1571" s="66"/>
    </row>
    <row r="1572" spans="2:2" x14ac:dyDescent="0.25">
      <c r="B1572" s="66"/>
    </row>
    <row r="1573" spans="2:2" x14ac:dyDescent="0.25">
      <c r="B1573" s="66"/>
    </row>
    <row r="1574" spans="2:2" x14ac:dyDescent="0.25">
      <c r="B1574" s="66"/>
    </row>
    <row r="1575" spans="2:2" x14ac:dyDescent="0.25">
      <c r="B1575" s="66"/>
    </row>
    <row r="1576" spans="2:2" x14ac:dyDescent="0.25">
      <c r="B1576" s="66"/>
    </row>
    <row r="1577" spans="2:2" x14ac:dyDescent="0.25">
      <c r="B1577" s="66"/>
    </row>
    <row r="1578" spans="2:2" x14ac:dyDescent="0.25">
      <c r="B1578" s="66"/>
    </row>
    <row r="1579" spans="2:2" x14ac:dyDescent="0.25">
      <c r="B1579" s="66"/>
    </row>
    <row r="1580" spans="2:2" x14ac:dyDescent="0.25">
      <c r="B1580" s="66"/>
    </row>
    <row r="1581" spans="2:2" x14ac:dyDescent="0.25">
      <c r="B1581" s="66"/>
    </row>
    <row r="1582" spans="2:2" x14ac:dyDescent="0.25">
      <c r="B1582" s="66"/>
    </row>
    <row r="1583" spans="2:2" x14ac:dyDescent="0.25">
      <c r="B1583" s="66"/>
    </row>
    <row r="1584" spans="2:2" x14ac:dyDescent="0.25">
      <c r="B1584" s="66"/>
    </row>
    <row r="1585" spans="2:2" x14ac:dyDescent="0.25">
      <c r="B1585" s="66"/>
    </row>
    <row r="1586" spans="2:2" x14ac:dyDescent="0.25">
      <c r="B1586" s="66"/>
    </row>
    <row r="1587" spans="2:2" x14ac:dyDescent="0.25">
      <c r="B1587" s="66"/>
    </row>
    <row r="1588" spans="2:2" x14ac:dyDescent="0.25">
      <c r="B1588" s="66"/>
    </row>
    <row r="1589" spans="2:2" x14ac:dyDescent="0.25">
      <c r="B1589" s="66"/>
    </row>
    <row r="1590" spans="2:2" x14ac:dyDescent="0.25">
      <c r="B1590" s="66"/>
    </row>
    <row r="1591" spans="2:2" x14ac:dyDescent="0.25">
      <c r="B1591" s="66"/>
    </row>
    <row r="1592" spans="2:2" x14ac:dyDescent="0.25">
      <c r="B1592" s="66"/>
    </row>
    <row r="1593" spans="2:2" x14ac:dyDescent="0.25">
      <c r="B1593" s="66"/>
    </row>
    <row r="1594" spans="2:2" x14ac:dyDescent="0.25">
      <c r="B1594" s="66"/>
    </row>
    <row r="1595" spans="2:2" x14ac:dyDescent="0.25">
      <c r="B1595" s="66"/>
    </row>
    <row r="1596" spans="2:2" x14ac:dyDescent="0.25">
      <c r="B1596" s="66"/>
    </row>
    <row r="1597" spans="2:2" x14ac:dyDescent="0.25">
      <c r="B1597" s="66"/>
    </row>
    <row r="1598" spans="2:2" x14ac:dyDescent="0.25">
      <c r="B1598" s="66"/>
    </row>
    <row r="1599" spans="2:2" x14ac:dyDescent="0.25">
      <c r="B1599" s="66"/>
    </row>
    <row r="1600" spans="2:2" x14ac:dyDescent="0.25">
      <c r="B1600" s="66"/>
    </row>
    <row r="1601" spans="2:2" x14ac:dyDescent="0.25">
      <c r="B1601" s="66"/>
    </row>
    <row r="1602" spans="2:2" x14ac:dyDescent="0.25">
      <c r="B1602" s="66"/>
    </row>
    <row r="1603" spans="2:2" x14ac:dyDescent="0.25">
      <c r="B1603" s="66"/>
    </row>
    <row r="1604" spans="2:2" x14ac:dyDescent="0.25">
      <c r="B1604" s="66"/>
    </row>
    <row r="1605" spans="2:2" x14ac:dyDescent="0.25">
      <c r="B1605" s="66"/>
    </row>
    <row r="1606" spans="2:2" x14ac:dyDescent="0.25">
      <c r="B1606" s="66"/>
    </row>
    <row r="1607" spans="2:2" x14ac:dyDescent="0.25">
      <c r="B1607" s="66"/>
    </row>
    <row r="1608" spans="2:2" x14ac:dyDescent="0.25">
      <c r="B1608" s="66"/>
    </row>
    <row r="1609" spans="2:2" x14ac:dyDescent="0.25">
      <c r="B1609" s="66"/>
    </row>
    <row r="1610" spans="2:2" x14ac:dyDescent="0.25">
      <c r="B1610" s="66"/>
    </row>
    <row r="1611" spans="2:2" x14ac:dyDescent="0.25">
      <c r="B1611" s="66"/>
    </row>
    <row r="1612" spans="2:2" x14ac:dyDescent="0.25">
      <c r="B1612" s="66"/>
    </row>
    <row r="1613" spans="2:2" x14ac:dyDescent="0.25">
      <c r="B1613" s="66"/>
    </row>
    <row r="1614" spans="2:2" x14ac:dyDescent="0.25">
      <c r="B1614" s="66"/>
    </row>
    <row r="1615" spans="2:2" x14ac:dyDescent="0.25">
      <c r="B1615" s="66"/>
    </row>
    <row r="1616" spans="2:2" x14ac:dyDescent="0.25">
      <c r="B1616" s="66"/>
    </row>
    <row r="1617" spans="2:2" x14ac:dyDescent="0.25">
      <c r="B1617" s="66"/>
    </row>
    <row r="1618" spans="2:2" x14ac:dyDescent="0.25">
      <c r="B1618" s="66"/>
    </row>
    <row r="1619" spans="2:2" x14ac:dyDescent="0.25">
      <c r="B1619" s="66"/>
    </row>
    <row r="1620" spans="2:2" x14ac:dyDescent="0.25">
      <c r="B1620" s="66"/>
    </row>
    <row r="1621" spans="2:2" x14ac:dyDescent="0.25">
      <c r="B1621" s="66"/>
    </row>
    <row r="1622" spans="2:2" x14ac:dyDescent="0.25">
      <c r="B1622" s="66"/>
    </row>
    <row r="1623" spans="2:2" x14ac:dyDescent="0.25">
      <c r="B1623" s="66"/>
    </row>
    <row r="1624" spans="2:2" x14ac:dyDescent="0.25">
      <c r="B1624" s="66"/>
    </row>
    <row r="1625" spans="2:2" x14ac:dyDescent="0.25">
      <c r="B1625" s="66"/>
    </row>
    <row r="1626" spans="2:2" x14ac:dyDescent="0.25">
      <c r="B1626" s="66"/>
    </row>
    <row r="1627" spans="2:2" x14ac:dyDescent="0.25">
      <c r="B1627" s="66"/>
    </row>
    <row r="1628" spans="2:2" x14ac:dyDescent="0.25">
      <c r="B1628" s="66"/>
    </row>
    <row r="1629" spans="2:2" x14ac:dyDescent="0.25">
      <c r="B1629" s="9"/>
    </row>
    <row r="1630" spans="2:2" x14ac:dyDescent="0.25">
      <c r="B1630" s="66"/>
    </row>
    <row r="1631" spans="2:2" x14ac:dyDescent="0.25">
      <c r="B1631" s="66"/>
    </row>
    <row r="1632" spans="2:2" x14ac:dyDescent="0.25">
      <c r="B1632" s="66"/>
    </row>
    <row r="1633" spans="2:2" x14ac:dyDescent="0.25">
      <c r="B1633" s="66"/>
    </row>
    <row r="1634" spans="2:2" x14ac:dyDescent="0.25">
      <c r="B1634" s="66"/>
    </row>
    <row r="1635" spans="2:2" x14ac:dyDescent="0.25">
      <c r="B1635" s="66"/>
    </row>
    <row r="1636" spans="2:2" x14ac:dyDescent="0.25">
      <c r="B1636" s="66"/>
    </row>
    <row r="1637" spans="2:2" x14ac:dyDescent="0.25">
      <c r="B1637" s="66"/>
    </row>
    <row r="1638" spans="2:2" x14ac:dyDescent="0.25">
      <c r="B1638" s="66"/>
    </row>
    <row r="1639" spans="2:2" x14ac:dyDescent="0.25">
      <c r="B1639" s="66"/>
    </row>
    <row r="1640" spans="2:2" x14ac:dyDescent="0.25">
      <c r="B1640" s="66"/>
    </row>
    <row r="1641" spans="2:2" x14ac:dyDescent="0.25">
      <c r="B1641" s="66"/>
    </row>
    <row r="1642" spans="2:2" x14ac:dyDescent="0.25">
      <c r="B1642" s="66"/>
    </row>
    <row r="1643" spans="2:2" x14ac:dyDescent="0.25">
      <c r="B1643" s="66"/>
    </row>
    <row r="1644" spans="2:2" x14ac:dyDescent="0.25">
      <c r="B1644" s="66"/>
    </row>
    <row r="1645" spans="2:2" x14ac:dyDescent="0.25">
      <c r="B1645" s="66"/>
    </row>
    <row r="1646" spans="2:2" x14ac:dyDescent="0.25">
      <c r="B1646" s="66"/>
    </row>
    <row r="1647" spans="2:2" x14ac:dyDescent="0.25">
      <c r="B1647" s="66"/>
    </row>
    <row r="1648" spans="2:2" x14ac:dyDescent="0.25">
      <c r="B1648" s="66"/>
    </row>
    <row r="1649" spans="2:2" x14ac:dyDescent="0.25">
      <c r="B1649" s="66"/>
    </row>
    <row r="1650" spans="2:2" x14ac:dyDescent="0.25">
      <c r="B1650" s="66"/>
    </row>
    <row r="1651" spans="2:2" x14ac:dyDescent="0.25">
      <c r="B1651" s="66"/>
    </row>
    <row r="1652" spans="2:2" x14ac:dyDescent="0.25">
      <c r="B1652" s="66"/>
    </row>
    <row r="1653" spans="2:2" x14ac:dyDescent="0.25">
      <c r="B1653" s="66"/>
    </row>
    <row r="1654" spans="2:2" x14ac:dyDescent="0.25">
      <c r="B1654" s="66"/>
    </row>
    <row r="1655" spans="2:2" x14ac:dyDescent="0.25">
      <c r="B1655" s="66"/>
    </row>
    <row r="1656" spans="2:2" x14ac:dyDescent="0.25">
      <c r="B1656" s="9"/>
    </row>
    <row r="1657" spans="2:2" x14ac:dyDescent="0.25">
      <c r="B1657" s="9"/>
    </row>
    <row r="1658" spans="2:2" x14ac:dyDescent="0.25">
      <c r="B1658" s="9"/>
    </row>
    <row r="1659" spans="2:2" x14ac:dyDescent="0.25">
      <c r="B1659" s="66"/>
    </row>
    <row r="1660" spans="2:2" x14ac:dyDescent="0.25">
      <c r="B1660" s="66"/>
    </row>
    <row r="1661" spans="2:2" x14ac:dyDescent="0.25">
      <c r="B1661" s="66"/>
    </row>
    <row r="1662" spans="2:2" x14ac:dyDescent="0.25">
      <c r="B1662" s="66"/>
    </row>
    <row r="1663" spans="2:2" x14ac:dyDescent="0.25">
      <c r="B1663" s="66"/>
    </row>
    <row r="1664" spans="2:2" x14ac:dyDescent="0.25">
      <c r="B1664" s="66"/>
    </row>
    <row r="1665" spans="2:2" x14ac:dyDescent="0.25">
      <c r="B1665" s="66"/>
    </row>
    <row r="1666" spans="2:2" x14ac:dyDescent="0.25">
      <c r="B1666" s="66"/>
    </row>
    <row r="1667" spans="2:2" x14ac:dyDescent="0.25">
      <c r="B1667" s="66"/>
    </row>
    <row r="1668" spans="2:2" x14ac:dyDescent="0.25">
      <c r="B1668" s="66"/>
    </row>
    <row r="1669" spans="2:2" x14ac:dyDescent="0.25">
      <c r="B1669" s="66"/>
    </row>
    <row r="1670" spans="2:2" x14ac:dyDescent="0.25">
      <c r="B1670" s="66"/>
    </row>
    <row r="1671" spans="2:2" x14ac:dyDescent="0.25">
      <c r="B1671" s="66"/>
    </row>
    <row r="1672" spans="2:2" x14ac:dyDescent="0.25">
      <c r="B1672" s="66"/>
    </row>
    <row r="1673" spans="2:2" x14ac:dyDescent="0.25">
      <c r="B1673" s="66"/>
    </row>
    <row r="1674" spans="2:2" x14ac:dyDescent="0.25">
      <c r="B1674" s="66"/>
    </row>
    <row r="1675" spans="2:2" x14ac:dyDescent="0.25">
      <c r="B1675" s="66"/>
    </row>
    <row r="1676" spans="2:2" x14ac:dyDescent="0.25">
      <c r="B1676" s="66"/>
    </row>
    <row r="1677" spans="2:2" x14ac:dyDescent="0.25">
      <c r="B1677" s="66"/>
    </row>
    <row r="1678" spans="2:2" x14ac:dyDescent="0.25">
      <c r="B1678" s="66"/>
    </row>
    <row r="1679" spans="2:2" x14ac:dyDescent="0.25">
      <c r="B1679" s="66"/>
    </row>
    <row r="1680" spans="2:2" x14ac:dyDescent="0.25">
      <c r="B1680" s="66"/>
    </row>
    <row r="1681" spans="2:2" x14ac:dyDescent="0.25">
      <c r="B1681" s="66"/>
    </row>
    <row r="1682" spans="2:2" x14ac:dyDescent="0.25">
      <c r="B1682" s="66"/>
    </row>
    <row r="1683" spans="2:2" x14ac:dyDescent="0.25">
      <c r="B1683" s="66"/>
    </row>
    <row r="1684" spans="2:2" x14ac:dyDescent="0.25">
      <c r="B1684" s="66"/>
    </row>
    <row r="1685" spans="2:2" x14ac:dyDescent="0.25">
      <c r="B1685" s="66"/>
    </row>
    <row r="1686" spans="2:2" x14ac:dyDescent="0.25">
      <c r="B1686" s="9"/>
    </row>
    <row r="1687" spans="2:2" x14ac:dyDescent="0.25">
      <c r="B1687" s="9"/>
    </row>
    <row r="1688" spans="2:2" x14ac:dyDescent="0.25">
      <c r="B1688" s="9"/>
    </row>
    <row r="1689" spans="2:2" x14ac:dyDescent="0.25">
      <c r="B1689" s="66"/>
    </row>
    <row r="1690" spans="2:2" x14ac:dyDescent="0.25">
      <c r="B1690" s="66"/>
    </row>
    <row r="1691" spans="2:2" x14ac:dyDescent="0.25">
      <c r="B1691" s="66"/>
    </row>
    <row r="1692" spans="2:2" x14ac:dyDescent="0.25">
      <c r="B1692" s="66"/>
    </row>
    <row r="1693" spans="2:2" x14ac:dyDescent="0.25">
      <c r="B1693" s="66"/>
    </row>
    <row r="1694" spans="2:2" x14ac:dyDescent="0.25">
      <c r="B1694" s="66"/>
    </row>
    <row r="1695" spans="2:2" x14ac:dyDescent="0.25">
      <c r="B1695" s="66"/>
    </row>
    <row r="1696" spans="2:2" x14ac:dyDescent="0.25">
      <c r="B1696" s="66"/>
    </row>
    <row r="1697" spans="2:2" x14ac:dyDescent="0.25">
      <c r="B1697" s="66"/>
    </row>
    <row r="1698" spans="2:2" x14ac:dyDescent="0.25">
      <c r="B1698" s="66"/>
    </row>
    <row r="1699" spans="2:2" x14ac:dyDescent="0.25">
      <c r="B1699" s="66"/>
    </row>
    <row r="1700" spans="2:2" x14ac:dyDescent="0.25">
      <c r="B1700" s="66"/>
    </row>
    <row r="1701" spans="2:2" x14ac:dyDescent="0.25">
      <c r="B1701" s="66"/>
    </row>
    <row r="1702" spans="2:2" x14ac:dyDescent="0.25">
      <c r="B1702" s="66"/>
    </row>
    <row r="1703" spans="2:2" x14ac:dyDescent="0.25">
      <c r="B1703" s="66"/>
    </row>
    <row r="1704" spans="2:2" x14ac:dyDescent="0.25">
      <c r="B1704" s="66"/>
    </row>
    <row r="1705" spans="2:2" x14ac:dyDescent="0.25">
      <c r="B1705" s="66"/>
    </row>
    <row r="1706" spans="2:2" x14ac:dyDescent="0.25">
      <c r="B1706" s="66"/>
    </row>
    <row r="1707" spans="2:2" x14ac:dyDescent="0.25">
      <c r="B1707" s="66"/>
    </row>
    <row r="1708" spans="2:2" x14ac:dyDescent="0.25">
      <c r="B1708" s="66"/>
    </row>
    <row r="1709" spans="2:2" x14ac:dyDescent="0.25">
      <c r="B1709" s="66"/>
    </row>
    <row r="1710" spans="2:2" x14ac:dyDescent="0.25">
      <c r="B1710" s="66"/>
    </row>
    <row r="1711" spans="2:2" x14ac:dyDescent="0.25">
      <c r="B1711" s="66"/>
    </row>
    <row r="1712" spans="2:2" x14ac:dyDescent="0.25">
      <c r="B1712" s="66"/>
    </row>
    <row r="1713" spans="2:2" x14ac:dyDescent="0.25">
      <c r="B1713" s="66"/>
    </row>
    <row r="1714" spans="2:2" x14ac:dyDescent="0.25">
      <c r="B1714" s="66"/>
    </row>
    <row r="1715" spans="2:2" x14ac:dyDescent="0.25">
      <c r="B1715" s="66"/>
    </row>
    <row r="1716" spans="2:2" x14ac:dyDescent="0.25">
      <c r="B1716" s="66"/>
    </row>
    <row r="1717" spans="2:2" x14ac:dyDescent="0.25">
      <c r="B1717" s="66"/>
    </row>
    <row r="1718" spans="2:2" x14ac:dyDescent="0.25">
      <c r="B1718" s="66"/>
    </row>
    <row r="1719" spans="2:2" x14ac:dyDescent="0.25">
      <c r="B1719" s="66"/>
    </row>
    <row r="1720" spans="2:2" x14ac:dyDescent="0.25">
      <c r="B1720" s="66"/>
    </row>
    <row r="1721" spans="2:2" x14ac:dyDescent="0.25">
      <c r="B1721" s="66"/>
    </row>
    <row r="1722" spans="2:2" x14ac:dyDescent="0.25">
      <c r="B1722" s="66"/>
    </row>
    <row r="1723" spans="2:2" x14ac:dyDescent="0.25">
      <c r="B1723" s="66"/>
    </row>
    <row r="1724" spans="2:2" x14ac:dyDescent="0.25">
      <c r="B1724" s="66"/>
    </row>
    <row r="1725" spans="2:2" x14ac:dyDescent="0.25">
      <c r="B1725" s="66"/>
    </row>
    <row r="1726" spans="2:2" x14ac:dyDescent="0.25">
      <c r="B1726" s="66"/>
    </row>
    <row r="1727" spans="2:2" x14ac:dyDescent="0.25">
      <c r="B1727" s="66"/>
    </row>
    <row r="1728" spans="2:2" x14ac:dyDescent="0.25">
      <c r="B1728" s="66"/>
    </row>
    <row r="1729" spans="2:2" x14ac:dyDescent="0.25">
      <c r="B1729" s="66"/>
    </row>
    <row r="1730" spans="2:2" x14ac:dyDescent="0.25">
      <c r="B1730" s="66"/>
    </row>
    <row r="1731" spans="2:2" x14ac:dyDescent="0.25">
      <c r="B1731" s="66"/>
    </row>
    <row r="1732" spans="2:2" x14ac:dyDescent="0.25">
      <c r="B1732" s="66"/>
    </row>
    <row r="1733" spans="2:2" x14ac:dyDescent="0.25">
      <c r="B1733" s="66"/>
    </row>
    <row r="1734" spans="2:2" x14ac:dyDescent="0.25">
      <c r="B1734" s="66"/>
    </row>
    <row r="1735" spans="2:2" x14ac:dyDescent="0.25">
      <c r="B1735" s="66"/>
    </row>
    <row r="1736" spans="2:2" x14ac:dyDescent="0.25">
      <c r="B1736" s="66"/>
    </row>
    <row r="1737" spans="2:2" x14ac:dyDescent="0.25">
      <c r="B1737" s="66"/>
    </row>
    <row r="1738" spans="2:2" x14ac:dyDescent="0.25">
      <c r="B1738" s="66"/>
    </row>
    <row r="1739" spans="2:2" x14ac:dyDescent="0.25">
      <c r="B1739" s="66"/>
    </row>
    <row r="1740" spans="2:2" x14ac:dyDescent="0.25">
      <c r="B1740" s="66"/>
    </row>
    <row r="1741" spans="2:2" x14ac:dyDescent="0.25">
      <c r="B1741" s="66"/>
    </row>
    <row r="1742" spans="2:2" x14ac:dyDescent="0.25">
      <c r="B1742" s="66"/>
    </row>
    <row r="1743" spans="2:2" x14ac:dyDescent="0.25">
      <c r="B1743" s="66"/>
    </row>
    <row r="1744" spans="2:2" x14ac:dyDescent="0.25">
      <c r="B1744" s="66"/>
    </row>
    <row r="1745" spans="2:2" x14ac:dyDescent="0.25">
      <c r="B1745" s="66"/>
    </row>
    <row r="1746" spans="2:2" x14ac:dyDescent="0.25">
      <c r="B1746" s="9"/>
    </row>
    <row r="1747" spans="2:2" x14ac:dyDescent="0.25">
      <c r="B1747" s="9"/>
    </row>
    <row r="1748" spans="2:2" x14ac:dyDescent="0.25">
      <c r="B1748" s="66"/>
    </row>
    <row r="1749" spans="2:2" x14ac:dyDescent="0.25">
      <c r="B1749" s="66"/>
    </row>
    <row r="1750" spans="2:2" x14ac:dyDescent="0.25">
      <c r="B1750" s="66"/>
    </row>
    <row r="1751" spans="2:2" x14ac:dyDescent="0.25">
      <c r="B1751" s="66"/>
    </row>
    <row r="1752" spans="2:2" x14ac:dyDescent="0.25">
      <c r="B1752" s="66"/>
    </row>
    <row r="1753" spans="2:2" x14ac:dyDescent="0.25">
      <c r="B1753" s="66"/>
    </row>
    <row r="1754" spans="2:2" x14ac:dyDescent="0.25">
      <c r="B1754" s="66"/>
    </row>
    <row r="1755" spans="2:2" x14ac:dyDescent="0.25">
      <c r="B1755" s="66"/>
    </row>
    <row r="1756" spans="2:2" x14ac:dyDescent="0.25">
      <c r="B1756" s="66"/>
    </row>
    <row r="1757" spans="2:2" x14ac:dyDescent="0.25">
      <c r="B1757" s="66"/>
    </row>
    <row r="1758" spans="2:2" x14ac:dyDescent="0.25">
      <c r="B1758" s="66"/>
    </row>
    <row r="1759" spans="2:2" x14ac:dyDescent="0.25">
      <c r="B1759" s="66"/>
    </row>
    <row r="1760" spans="2:2" x14ac:dyDescent="0.25">
      <c r="B1760" s="66"/>
    </row>
    <row r="1761" spans="2:2" x14ac:dyDescent="0.25">
      <c r="B1761" s="66"/>
    </row>
    <row r="1762" spans="2:2" x14ac:dyDescent="0.25">
      <c r="B1762" s="66"/>
    </row>
    <row r="1763" spans="2:2" x14ac:dyDescent="0.25">
      <c r="B1763" s="66"/>
    </row>
    <row r="1764" spans="2:2" x14ac:dyDescent="0.25">
      <c r="B1764" s="66"/>
    </row>
    <row r="1765" spans="2:2" x14ac:dyDescent="0.25">
      <c r="B1765" s="66"/>
    </row>
    <row r="1766" spans="2:2" x14ac:dyDescent="0.25">
      <c r="B1766" s="66"/>
    </row>
    <row r="1767" spans="2:2" x14ac:dyDescent="0.25">
      <c r="B1767" s="66"/>
    </row>
    <row r="1768" spans="2:2" x14ac:dyDescent="0.25">
      <c r="B1768" s="66"/>
    </row>
    <row r="1769" spans="2:2" x14ac:dyDescent="0.25">
      <c r="B1769" s="66"/>
    </row>
    <row r="1770" spans="2:2" x14ac:dyDescent="0.25">
      <c r="B1770" s="66"/>
    </row>
    <row r="1771" spans="2:2" x14ac:dyDescent="0.25">
      <c r="B1771" s="66"/>
    </row>
    <row r="1772" spans="2:2" x14ac:dyDescent="0.25">
      <c r="B1772" s="66"/>
    </row>
    <row r="1773" spans="2:2" x14ac:dyDescent="0.25">
      <c r="B1773" s="66"/>
    </row>
    <row r="1774" spans="2:2" x14ac:dyDescent="0.25">
      <c r="B1774" s="66"/>
    </row>
    <row r="1775" spans="2:2" x14ac:dyDescent="0.25">
      <c r="B1775" s="66"/>
    </row>
    <row r="1776" spans="2:2" x14ac:dyDescent="0.25">
      <c r="B1776" s="66"/>
    </row>
    <row r="1777" spans="2:2" x14ac:dyDescent="0.25">
      <c r="B1777" s="66"/>
    </row>
    <row r="1778" spans="2:2" x14ac:dyDescent="0.25">
      <c r="B1778" s="9"/>
    </row>
    <row r="1779" spans="2:2" x14ac:dyDescent="0.25">
      <c r="B1779" s="9"/>
    </row>
    <row r="1780" spans="2:2" x14ac:dyDescent="0.25">
      <c r="B1780" s="9"/>
    </row>
    <row r="1781" spans="2:2" x14ac:dyDescent="0.25">
      <c r="B1781" s="9"/>
    </row>
    <row r="1782" spans="2:2" x14ac:dyDescent="0.25">
      <c r="B1782" s="9"/>
    </row>
    <row r="1783" spans="2:2" x14ac:dyDescent="0.25">
      <c r="B1783" s="9"/>
    </row>
    <row r="1784" spans="2:2" x14ac:dyDescent="0.25">
      <c r="B1784" s="9"/>
    </row>
    <row r="1785" spans="2:2" x14ac:dyDescent="0.25">
      <c r="B1785" s="9"/>
    </row>
    <row r="1786" spans="2:2" x14ac:dyDescent="0.25">
      <c r="B1786" s="9"/>
    </row>
    <row r="1787" spans="2:2" x14ac:dyDescent="0.25">
      <c r="B1787" s="9"/>
    </row>
    <row r="1788" spans="2:2" x14ac:dyDescent="0.25">
      <c r="B1788" s="9"/>
    </row>
    <row r="1789" spans="2:2" x14ac:dyDescent="0.25">
      <c r="B1789" s="9"/>
    </row>
    <row r="1790" spans="2:2" x14ac:dyDescent="0.25">
      <c r="B1790" s="9"/>
    </row>
    <row r="1791" spans="2:2" x14ac:dyDescent="0.25">
      <c r="B1791" s="9"/>
    </row>
    <row r="1792" spans="2:2" x14ac:dyDescent="0.25">
      <c r="B1792" s="9"/>
    </row>
    <row r="1793" spans="2:2" x14ac:dyDescent="0.25">
      <c r="B1793" s="9"/>
    </row>
    <row r="1794" spans="2:2" x14ac:dyDescent="0.25">
      <c r="B1794" s="9"/>
    </row>
    <row r="1795" spans="2:2" x14ac:dyDescent="0.25">
      <c r="B1795" s="9"/>
    </row>
    <row r="1796" spans="2:2" x14ac:dyDescent="0.25">
      <c r="B1796" s="9"/>
    </row>
    <row r="1797" spans="2:2" x14ac:dyDescent="0.25">
      <c r="B1797" s="9"/>
    </row>
    <row r="1798" spans="2:2" x14ac:dyDescent="0.25">
      <c r="B1798" s="9"/>
    </row>
    <row r="1799" spans="2:2" x14ac:dyDescent="0.25">
      <c r="B1799" s="9"/>
    </row>
    <row r="1800" spans="2:2" x14ac:dyDescent="0.25">
      <c r="B1800" s="9"/>
    </row>
    <row r="1801" spans="2:2" x14ac:dyDescent="0.25">
      <c r="B1801" s="9"/>
    </row>
    <row r="1802" spans="2:2" x14ac:dyDescent="0.25">
      <c r="B1802" s="9"/>
    </row>
    <row r="1803" spans="2:2" x14ac:dyDescent="0.25">
      <c r="B1803" s="66"/>
    </row>
    <row r="1804" spans="2:2" x14ac:dyDescent="0.25">
      <c r="B1804" s="66"/>
    </row>
    <row r="1805" spans="2:2" x14ac:dyDescent="0.25">
      <c r="B1805" s="66"/>
    </row>
    <row r="1806" spans="2:2" x14ac:dyDescent="0.25">
      <c r="B1806" s="66"/>
    </row>
    <row r="1807" spans="2:2" x14ac:dyDescent="0.25">
      <c r="B1807" s="66"/>
    </row>
    <row r="1808" spans="2:2" x14ac:dyDescent="0.25">
      <c r="B1808" s="66"/>
    </row>
    <row r="1809" spans="2:2" x14ac:dyDescent="0.25">
      <c r="B1809" s="66"/>
    </row>
    <row r="1810" spans="2:2" x14ac:dyDescent="0.25">
      <c r="B1810" s="66"/>
    </row>
    <row r="1811" spans="2:2" x14ac:dyDescent="0.25">
      <c r="B1811" s="66"/>
    </row>
    <row r="1812" spans="2:2" x14ac:dyDescent="0.25">
      <c r="B1812" s="66"/>
    </row>
    <row r="1813" spans="2:2" x14ac:dyDescent="0.25">
      <c r="B1813" s="66"/>
    </row>
    <row r="1814" spans="2:2" x14ac:dyDescent="0.25">
      <c r="B1814" s="66"/>
    </row>
    <row r="1815" spans="2:2" x14ac:dyDescent="0.25">
      <c r="B1815" s="66"/>
    </row>
    <row r="1816" spans="2:2" x14ac:dyDescent="0.25">
      <c r="B1816" s="66"/>
    </row>
    <row r="1817" spans="2:2" x14ac:dyDescent="0.25">
      <c r="B1817" s="66"/>
    </row>
    <row r="1818" spans="2:2" x14ac:dyDescent="0.25">
      <c r="B1818" s="66"/>
    </row>
    <row r="1819" spans="2:2" x14ac:dyDescent="0.25">
      <c r="B1819" s="66"/>
    </row>
    <row r="1820" spans="2:2" x14ac:dyDescent="0.25">
      <c r="B1820" s="66"/>
    </row>
    <row r="1821" spans="2:2" x14ac:dyDescent="0.25">
      <c r="B1821" s="66"/>
    </row>
    <row r="1822" spans="2:2" x14ac:dyDescent="0.25">
      <c r="B1822" s="66"/>
    </row>
    <row r="1823" spans="2:2" x14ac:dyDescent="0.25">
      <c r="B1823" s="66"/>
    </row>
    <row r="1824" spans="2:2" x14ac:dyDescent="0.25">
      <c r="B1824" s="66"/>
    </row>
    <row r="1825" spans="2:2" x14ac:dyDescent="0.25">
      <c r="B1825" s="66"/>
    </row>
    <row r="1826" spans="2:2" x14ac:dyDescent="0.25">
      <c r="B1826" s="66"/>
    </row>
    <row r="1827" spans="2:2" x14ac:dyDescent="0.25">
      <c r="B1827" s="66"/>
    </row>
    <row r="1828" spans="2:2" x14ac:dyDescent="0.25">
      <c r="B1828" s="66"/>
    </row>
    <row r="1829" spans="2:2" x14ac:dyDescent="0.25">
      <c r="B1829" s="66"/>
    </row>
    <row r="1830" spans="2:2" x14ac:dyDescent="0.25">
      <c r="B1830" s="66"/>
    </row>
    <row r="1831" spans="2:2" x14ac:dyDescent="0.25">
      <c r="B1831" s="66"/>
    </row>
    <row r="1832" spans="2:2" x14ac:dyDescent="0.25">
      <c r="B1832" s="66"/>
    </row>
    <row r="1833" spans="2:2" x14ac:dyDescent="0.25">
      <c r="B1833" s="66"/>
    </row>
    <row r="1834" spans="2:2" x14ac:dyDescent="0.25">
      <c r="B1834" s="66"/>
    </row>
    <row r="1835" spans="2:2" x14ac:dyDescent="0.25">
      <c r="B1835" s="66"/>
    </row>
    <row r="1836" spans="2:2" x14ac:dyDescent="0.25">
      <c r="B1836" s="66"/>
    </row>
    <row r="1837" spans="2:2" x14ac:dyDescent="0.25">
      <c r="B1837" s="66"/>
    </row>
    <row r="1838" spans="2:2" x14ac:dyDescent="0.25">
      <c r="B1838" s="66"/>
    </row>
    <row r="1839" spans="2:2" x14ac:dyDescent="0.25">
      <c r="B1839" s="66"/>
    </row>
    <row r="1840" spans="2:2" x14ac:dyDescent="0.25">
      <c r="B1840" s="66"/>
    </row>
    <row r="1841" spans="2:2" x14ac:dyDescent="0.25">
      <c r="B1841" s="66"/>
    </row>
    <row r="1842" spans="2:2" x14ac:dyDescent="0.25">
      <c r="B1842" s="66"/>
    </row>
    <row r="1843" spans="2:2" x14ac:dyDescent="0.25">
      <c r="B1843" s="66"/>
    </row>
    <row r="1844" spans="2:2" x14ac:dyDescent="0.25">
      <c r="B1844" s="66"/>
    </row>
    <row r="1845" spans="2:2" x14ac:dyDescent="0.25">
      <c r="B1845" s="66"/>
    </row>
    <row r="1846" spans="2:2" x14ac:dyDescent="0.25">
      <c r="B1846" s="66"/>
    </row>
    <row r="1847" spans="2:2" x14ac:dyDescent="0.25">
      <c r="B1847" s="66"/>
    </row>
    <row r="1848" spans="2:2" x14ac:dyDescent="0.25">
      <c r="B1848" s="66"/>
    </row>
    <row r="1849" spans="2:2" x14ac:dyDescent="0.25">
      <c r="B1849" s="66"/>
    </row>
    <row r="1850" spans="2:2" x14ac:dyDescent="0.25">
      <c r="B1850" s="66"/>
    </row>
    <row r="1851" spans="2:2" x14ac:dyDescent="0.25">
      <c r="B1851" s="66"/>
    </row>
    <row r="1852" spans="2:2" x14ac:dyDescent="0.25">
      <c r="B1852" s="66"/>
    </row>
    <row r="1853" spans="2:2" x14ac:dyDescent="0.25">
      <c r="B1853" s="66"/>
    </row>
    <row r="1854" spans="2:2" x14ac:dyDescent="0.25">
      <c r="B1854" s="66"/>
    </row>
    <row r="1855" spans="2:2" x14ac:dyDescent="0.25">
      <c r="B1855" s="9"/>
    </row>
    <row r="1856" spans="2:2" x14ac:dyDescent="0.25">
      <c r="B1856" s="9"/>
    </row>
    <row r="1857" spans="2:2" x14ac:dyDescent="0.25">
      <c r="B1857" s="9"/>
    </row>
    <row r="1858" spans="2:2" x14ac:dyDescent="0.25">
      <c r="B1858" s="9"/>
    </row>
    <row r="1859" spans="2:2" x14ac:dyDescent="0.25">
      <c r="B1859" s="9"/>
    </row>
    <row r="1860" spans="2:2" x14ac:dyDescent="0.25">
      <c r="B1860" s="9"/>
    </row>
    <row r="1861" spans="2:2" x14ac:dyDescent="0.25">
      <c r="B1861" s="9"/>
    </row>
    <row r="1862" spans="2:2" x14ac:dyDescent="0.25">
      <c r="B1862" s="9"/>
    </row>
    <row r="1863" spans="2:2" x14ac:dyDescent="0.25">
      <c r="B1863" s="9"/>
    </row>
    <row r="1864" spans="2:2" x14ac:dyDescent="0.25">
      <c r="B1864" s="9"/>
    </row>
    <row r="1865" spans="2:2" x14ac:dyDescent="0.25">
      <c r="B1865" s="9"/>
    </row>
    <row r="1866" spans="2:2" x14ac:dyDescent="0.25">
      <c r="B1866" s="9"/>
    </row>
    <row r="1867" spans="2:2" x14ac:dyDescent="0.25">
      <c r="B1867" s="9"/>
    </row>
    <row r="1868" spans="2:2" x14ac:dyDescent="0.25">
      <c r="B1868" s="9"/>
    </row>
    <row r="1869" spans="2:2" x14ac:dyDescent="0.25">
      <c r="B1869" s="9"/>
    </row>
    <row r="1870" spans="2:2" x14ac:dyDescent="0.25">
      <c r="B1870" s="9"/>
    </row>
    <row r="1871" spans="2:2" x14ac:dyDescent="0.25">
      <c r="B1871" s="9"/>
    </row>
    <row r="1872" spans="2:2" x14ac:dyDescent="0.25">
      <c r="B1872" s="9"/>
    </row>
    <row r="1873" spans="2:2" x14ac:dyDescent="0.25">
      <c r="B1873" s="9"/>
    </row>
    <row r="1874" spans="2:2" x14ac:dyDescent="0.25">
      <c r="B1874" s="9"/>
    </row>
    <row r="1875" spans="2:2" x14ac:dyDescent="0.25">
      <c r="B1875" s="9"/>
    </row>
    <row r="1876" spans="2:2" x14ac:dyDescent="0.25">
      <c r="B1876" s="9"/>
    </row>
    <row r="1877" spans="2:2" x14ac:dyDescent="0.25">
      <c r="B1877" s="9"/>
    </row>
    <row r="1878" spans="2:2" x14ac:dyDescent="0.25">
      <c r="B1878" s="9"/>
    </row>
    <row r="1879" spans="2:2" x14ac:dyDescent="0.25">
      <c r="B1879" s="9"/>
    </row>
    <row r="1880" spans="2:2" x14ac:dyDescent="0.25">
      <c r="B1880" s="9"/>
    </row>
    <row r="1881" spans="2:2" x14ac:dyDescent="0.25">
      <c r="B1881" s="9"/>
    </row>
    <row r="1882" spans="2:2" x14ac:dyDescent="0.25">
      <c r="B1882" s="9"/>
    </row>
    <row r="1883" spans="2:2" x14ac:dyDescent="0.25">
      <c r="B1883" s="9"/>
    </row>
    <row r="1884" spans="2:2" x14ac:dyDescent="0.25">
      <c r="B1884" s="9"/>
    </row>
    <row r="1885" spans="2:2" x14ac:dyDescent="0.25">
      <c r="B1885" s="9"/>
    </row>
    <row r="1886" spans="2:2" x14ac:dyDescent="0.25">
      <c r="B1886" s="9"/>
    </row>
    <row r="1887" spans="2:2" x14ac:dyDescent="0.25">
      <c r="B1887" s="9"/>
    </row>
    <row r="1888" spans="2:2" x14ac:dyDescent="0.25">
      <c r="B1888" s="9"/>
    </row>
    <row r="1889" spans="2:2" x14ac:dyDescent="0.25">
      <c r="B1889" s="9"/>
    </row>
    <row r="1890" spans="2:2" x14ac:dyDescent="0.25">
      <c r="B1890" s="9"/>
    </row>
    <row r="1891" spans="2:2" x14ac:dyDescent="0.25">
      <c r="B1891" s="9"/>
    </row>
    <row r="1892" spans="2:2" x14ac:dyDescent="0.25">
      <c r="B1892" s="9"/>
    </row>
    <row r="1893" spans="2:2" x14ac:dyDescent="0.25">
      <c r="B1893" s="9"/>
    </row>
    <row r="1894" spans="2:2" x14ac:dyDescent="0.25">
      <c r="B1894" s="9"/>
    </row>
    <row r="1895" spans="2:2" x14ac:dyDescent="0.25">
      <c r="B1895" s="9"/>
    </row>
    <row r="1896" spans="2:2" x14ac:dyDescent="0.25">
      <c r="B1896" s="9"/>
    </row>
    <row r="1897" spans="2:2" x14ac:dyDescent="0.25">
      <c r="B1897" s="9"/>
    </row>
    <row r="1898" spans="2:2" x14ac:dyDescent="0.25">
      <c r="B1898" s="9"/>
    </row>
    <row r="1899" spans="2:2" x14ac:dyDescent="0.25">
      <c r="B1899" s="9"/>
    </row>
    <row r="1900" spans="2:2" x14ac:dyDescent="0.25">
      <c r="B1900" s="9"/>
    </row>
    <row r="1901" spans="2:2" x14ac:dyDescent="0.25">
      <c r="B1901" s="9"/>
    </row>
    <row r="1902" spans="2:2" x14ac:dyDescent="0.25">
      <c r="B1902" s="9"/>
    </row>
    <row r="1903" spans="2:2" x14ac:dyDescent="0.25">
      <c r="B1903" s="9"/>
    </row>
    <row r="1904" spans="2:2" x14ac:dyDescent="0.25">
      <c r="B1904" s="9"/>
    </row>
    <row r="1905" spans="2:2" x14ac:dyDescent="0.25">
      <c r="B1905" s="9"/>
    </row>
    <row r="1906" spans="2:2" x14ac:dyDescent="0.25">
      <c r="B1906" s="9"/>
    </row>
    <row r="1907" spans="2:2" x14ac:dyDescent="0.25">
      <c r="B1907" s="9"/>
    </row>
    <row r="1908" spans="2:2" x14ac:dyDescent="0.25">
      <c r="B1908" s="9"/>
    </row>
    <row r="1909" spans="2:2" x14ac:dyDescent="0.25">
      <c r="B1909" s="9"/>
    </row>
    <row r="1910" spans="2:2" x14ac:dyDescent="0.25">
      <c r="B1910" s="9"/>
    </row>
    <row r="1911" spans="2:2" x14ac:dyDescent="0.25">
      <c r="B1911" s="9"/>
    </row>
    <row r="1912" spans="2:2" x14ac:dyDescent="0.25">
      <c r="B1912" s="9"/>
    </row>
    <row r="1913" spans="2:2" x14ac:dyDescent="0.25">
      <c r="B1913" s="9"/>
    </row>
    <row r="1914" spans="2:2" x14ac:dyDescent="0.25">
      <c r="B1914" s="9"/>
    </row>
    <row r="1915" spans="2:2" x14ac:dyDescent="0.25">
      <c r="B1915" s="9"/>
    </row>
    <row r="1916" spans="2:2" x14ac:dyDescent="0.25">
      <c r="B1916" s="9"/>
    </row>
    <row r="1917" spans="2:2" x14ac:dyDescent="0.25">
      <c r="B1917" s="9"/>
    </row>
    <row r="1918" spans="2:2" x14ac:dyDescent="0.25">
      <c r="B1918" s="9"/>
    </row>
    <row r="1919" spans="2:2" x14ac:dyDescent="0.25">
      <c r="B1919" s="9"/>
    </row>
    <row r="1920" spans="2:2" x14ac:dyDescent="0.25">
      <c r="B1920" s="9"/>
    </row>
    <row r="1921" spans="2:2" x14ac:dyDescent="0.25">
      <c r="B1921" s="9"/>
    </row>
    <row r="1922" spans="2:2" x14ac:dyDescent="0.25">
      <c r="B1922" s="9"/>
    </row>
    <row r="1923" spans="2:2" x14ac:dyDescent="0.25">
      <c r="B1923" s="9"/>
    </row>
    <row r="1924" spans="2:2" x14ac:dyDescent="0.25">
      <c r="B1924" s="9"/>
    </row>
    <row r="1925" spans="2:2" x14ac:dyDescent="0.25">
      <c r="B1925" s="9"/>
    </row>
    <row r="1926" spans="2:2" x14ac:dyDescent="0.25">
      <c r="B1926" s="9"/>
    </row>
    <row r="1927" spans="2:2" x14ac:dyDescent="0.25">
      <c r="B1927" s="9"/>
    </row>
    <row r="1928" spans="2:2" x14ac:dyDescent="0.25">
      <c r="B1928" s="9"/>
    </row>
    <row r="1929" spans="2:2" x14ac:dyDescent="0.25">
      <c r="B1929" s="9"/>
    </row>
    <row r="1930" spans="2:2" x14ac:dyDescent="0.25">
      <c r="B1930" s="9"/>
    </row>
    <row r="1931" spans="2:2" x14ac:dyDescent="0.25">
      <c r="B1931" s="9"/>
    </row>
    <row r="1932" spans="2:2" x14ac:dyDescent="0.25">
      <c r="B1932" s="9"/>
    </row>
    <row r="1933" spans="2:2" x14ac:dyDescent="0.25">
      <c r="B1933" s="9"/>
    </row>
    <row r="1934" spans="2:2" x14ac:dyDescent="0.25">
      <c r="B1934" s="9"/>
    </row>
    <row r="1935" spans="2:2" x14ac:dyDescent="0.25">
      <c r="B1935" s="9"/>
    </row>
    <row r="1936" spans="2:2" x14ac:dyDescent="0.25">
      <c r="B1936" s="9"/>
    </row>
    <row r="1937" spans="2:2" x14ac:dyDescent="0.25">
      <c r="B1937" s="9"/>
    </row>
    <row r="1938" spans="2:2" x14ac:dyDescent="0.25">
      <c r="B1938" s="9"/>
    </row>
    <row r="1939" spans="2:2" x14ac:dyDescent="0.25">
      <c r="B1939" s="9"/>
    </row>
    <row r="1940" spans="2:2" x14ac:dyDescent="0.25">
      <c r="B1940" s="9"/>
    </row>
    <row r="1941" spans="2:2" x14ac:dyDescent="0.25">
      <c r="B1941" s="9"/>
    </row>
    <row r="1942" spans="2:2" x14ac:dyDescent="0.25">
      <c r="B1942" s="9"/>
    </row>
    <row r="1943" spans="2:2" x14ac:dyDescent="0.25">
      <c r="B1943" s="9"/>
    </row>
    <row r="1944" spans="2:2" x14ac:dyDescent="0.25">
      <c r="B1944" s="9"/>
    </row>
    <row r="1945" spans="2:2" x14ac:dyDescent="0.25">
      <c r="B1945" s="9"/>
    </row>
    <row r="1946" spans="2:2" x14ac:dyDescent="0.25">
      <c r="B1946" s="9"/>
    </row>
    <row r="1947" spans="2:2" x14ac:dyDescent="0.25">
      <c r="B1947" s="9"/>
    </row>
    <row r="1948" spans="2:2" x14ac:dyDescent="0.25">
      <c r="B1948" s="9"/>
    </row>
    <row r="1949" spans="2:2" x14ac:dyDescent="0.25">
      <c r="B1949" s="9"/>
    </row>
    <row r="1950" spans="2:2" x14ac:dyDescent="0.25">
      <c r="B1950" s="9"/>
    </row>
    <row r="1951" spans="2:2" x14ac:dyDescent="0.25">
      <c r="B1951" s="9"/>
    </row>
    <row r="1952" spans="2:2" x14ac:dyDescent="0.25">
      <c r="B1952" s="9"/>
    </row>
    <row r="1953" spans="2:2" x14ac:dyDescent="0.25">
      <c r="B1953" s="9"/>
    </row>
    <row r="1954" spans="2:2" x14ac:dyDescent="0.25">
      <c r="B1954" s="9"/>
    </row>
    <row r="1955" spans="2:2" x14ac:dyDescent="0.25">
      <c r="B1955" s="9"/>
    </row>
    <row r="1956" spans="2:2" x14ac:dyDescent="0.25">
      <c r="B1956" s="9"/>
    </row>
    <row r="1957" spans="2:2" x14ac:dyDescent="0.25">
      <c r="B1957" s="9"/>
    </row>
    <row r="1958" spans="2:2" x14ac:dyDescent="0.25">
      <c r="B1958" s="9"/>
    </row>
    <row r="1959" spans="2:2" x14ac:dyDescent="0.25">
      <c r="B1959" s="9"/>
    </row>
    <row r="1960" spans="2:2" x14ac:dyDescent="0.25">
      <c r="B1960" s="9"/>
    </row>
    <row r="1961" spans="2:2" x14ac:dyDescent="0.25">
      <c r="B1961" s="9"/>
    </row>
    <row r="1962" spans="2:2" x14ac:dyDescent="0.25">
      <c r="B1962" s="9"/>
    </row>
    <row r="1963" spans="2:2" x14ac:dyDescent="0.25">
      <c r="B1963" s="9"/>
    </row>
    <row r="1964" spans="2:2" x14ac:dyDescent="0.25">
      <c r="B1964" s="9"/>
    </row>
    <row r="1965" spans="2:2" x14ac:dyDescent="0.25">
      <c r="B1965" s="9"/>
    </row>
    <row r="1966" spans="2:2" x14ac:dyDescent="0.25">
      <c r="B1966" s="9"/>
    </row>
    <row r="1967" spans="2:2" x14ac:dyDescent="0.25">
      <c r="B1967" s="9"/>
    </row>
    <row r="1968" spans="2:2" x14ac:dyDescent="0.25">
      <c r="B1968" s="9"/>
    </row>
    <row r="1969" spans="2:2" x14ac:dyDescent="0.25">
      <c r="B1969" s="9"/>
    </row>
    <row r="1970" spans="2:2" x14ac:dyDescent="0.25">
      <c r="B1970" s="9"/>
    </row>
    <row r="1971" spans="2:2" x14ac:dyDescent="0.25">
      <c r="B1971" s="9"/>
    </row>
    <row r="1972" spans="2:2" x14ac:dyDescent="0.25">
      <c r="B1972" s="9"/>
    </row>
    <row r="1973" spans="2:2" x14ac:dyDescent="0.25">
      <c r="B1973" s="9"/>
    </row>
    <row r="1974" spans="2:2" x14ac:dyDescent="0.25">
      <c r="B1974" s="9"/>
    </row>
    <row r="1975" spans="2:2" x14ac:dyDescent="0.25">
      <c r="B1975" s="9"/>
    </row>
    <row r="1976" spans="2:2" x14ac:dyDescent="0.25">
      <c r="B1976" s="9"/>
    </row>
    <row r="1977" spans="2:2" x14ac:dyDescent="0.25">
      <c r="B1977" s="9"/>
    </row>
    <row r="1978" spans="2:2" x14ac:dyDescent="0.25">
      <c r="B1978" s="9"/>
    </row>
    <row r="1979" spans="2:2" x14ac:dyDescent="0.25">
      <c r="B1979" s="9"/>
    </row>
    <row r="1980" spans="2:2" x14ac:dyDescent="0.25">
      <c r="B1980" s="9"/>
    </row>
    <row r="1981" spans="2:2" x14ac:dyDescent="0.25">
      <c r="B1981" s="9"/>
    </row>
    <row r="1982" spans="2:2" x14ac:dyDescent="0.25">
      <c r="B1982" s="9"/>
    </row>
    <row r="1983" spans="2:2" x14ac:dyDescent="0.25">
      <c r="B1983" s="9"/>
    </row>
    <row r="1984" spans="2:2" x14ac:dyDescent="0.25">
      <c r="B1984" s="9"/>
    </row>
    <row r="1985" spans="2:2" x14ac:dyDescent="0.25">
      <c r="B1985" s="9"/>
    </row>
    <row r="1986" spans="2:2" x14ac:dyDescent="0.25">
      <c r="B1986" s="9"/>
    </row>
    <row r="1987" spans="2:2" x14ac:dyDescent="0.25">
      <c r="B1987" s="9"/>
    </row>
    <row r="1988" spans="2:2" x14ac:dyDescent="0.25">
      <c r="B1988" s="9"/>
    </row>
    <row r="1989" spans="2:2" x14ac:dyDescent="0.25">
      <c r="B1989" s="9"/>
    </row>
    <row r="1990" spans="2:2" x14ac:dyDescent="0.25">
      <c r="B1990" s="9"/>
    </row>
    <row r="1991" spans="2:2" x14ac:dyDescent="0.25">
      <c r="B1991" s="9"/>
    </row>
    <row r="1992" spans="2:2" x14ac:dyDescent="0.25">
      <c r="B1992" s="9"/>
    </row>
    <row r="1993" spans="2:2" x14ac:dyDescent="0.25">
      <c r="B1993" s="9"/>
    </row>
    <row r="1994" spans="2:2" x14ac:dyDescent="0.25">
      <c r="B1994" s="9"/>
    </row>
    <row r="1995" spans="2:2" x14ac:dyDescent="0.25">
      <c r="B1995" s="9"/>
    </row>
    <row r="1996" spans="2:2" x14ac:dyDescent="0.25">
      <c r="B1996" s="9"/>
    </row>
    <row r="1997" spans="2:2" x14ac:dyDescent="0.25">
      <c r="B1997" s="9"/>
    </row>
    <row r="1998" spans="2:2" x14ac:dyDescent="0.25">
      <c r="B1998" s="9"/>
    </row>
    <row r="1999" spans="2:2" x14ac:dyDescent="0.25">
      <c r="B1999" s="9"/>
    </row>
    <row r="2000" spans="2:2" x14ac:dyDescent="0.25">
      <c r="B2000" s="9"/>
    </row>
    <row r="2001" spans="2:2" x14ac:dyDescent="0.25">
      <c r="B2001" s="9"/>
    </row>
    <row r="2002" spans="2:2" x14ac:dyDescent="0.25">
      <c r="B2002" s="9"/>
    </row>
    <row r="2003" spans="2:2" x14ac:dyDescent="0.25">
      <c r="B2003" s="9"/>
    </row>
    <row r="2004" spans="2:2" x14ac:dyDescent="0.25">
      <c r="B2004" s="9"/>
    </row>
    <row r="2005" spans="2:2" x14ac:dyDescent="0.25">
      <c r="B2005" s="9"/>
    </row>
    <row r="2006" spans="2:2" x14ac:dyDescent="0.25">
      <c r="B2006" s="9"/>
    </row>
    <row r="2007" spans="2:2" x14ac:dyDescent="0.25">
      <c r="B2007" s="9"/>
    </row>
    <row r="2008" spans="2:2" x14ac:dyDescent="0.25">
      <c r="B2008" s="9"/>
    </row>
    <row r="2009" spans="2:2" x14ac:dyDescent="0.25">
      <c r="B2009" s="66"/>
    </row>
    <row r="2010" spans="2:2" x14ac:dyDescent="0.25">
      <c r="B2010" s="66"/>
    </row>
    <row r="2011" spans="2:2" x14ac:dyDescent="0.25">
      <c r="B2011" s="66"/>
    </row>
    <row r="2012" spans="2:2" x14ac:dyDescent="0.25">
      <c r="B2012" s="66"/>
    </row>
    <row r="2013" spans="2:2" x14ac:dyDescent="0.25">
      <c r="B2013" s="9"/>
    </row>
    <row r="2014" spans="2:2" x14ac:dyDescent="0.25">
      <c r="B2014" s="9"/>
    </row>
    <row r="2015" spans="2:2" x14ac:dyDescent="0.25">
      <c r="B2015" s="9"/>
    </row>
    <row r="2016" spans="2:2" x14ac:dyDescent="0.25">
      <c r="B2016" s="9"/>
    </row>
    <row r="2017" spans="2:2" x14ac:dyDescent="0.25">
      <c r="B2017" s="9"/>
    </row>
    <row r="2018" spans="2:2" x14ac:dyDescent="0.25">
      <c r="B2018" s="9"/>
    </row>
    <row r="2019" spans="2:2" x14ac:dyDescent="0.25">
      <c r="B2019" s="9"/>
    </row>
    <row r="2020" spans="2:2" x14ac:dyDescent="0.25">
      <c r="B2020" s="9"/>
    </row>
    <row r="2021" spans="2:2" x14ac:dyDescent="0.25">
      <c r="B2021" s="9"/>
    </row>
    <row r="2022" spans="2:2" x14ac:dyDescent="0.25">
      <c r="B2022" s="66"/>
    </row>
    <row r="2023" spans="2:2" x14ac:dyDescent="0.25">
      <c r="B2023" s="66"/>
    </row>
    <row r="2024" spans="2:2" x14ac:dyDescent="0.25">
      <c r="B2024" s="66"/>
    </row>
    <row r="2025" spans="2:2" x14ac:dyDescent="0.25">
      <c r="B2025" s="66"/>
    </row>
    <row r="2026" spans="2:2" x14ac:dyDescent="0.25">
      <c r="B2026" s="66"/>
    </row>
    <row r="2027" spans="2:2" x14ac:dyDescent="0.25">
      <c r="B2027" s="66"/>
    </row>
    <row r="2028" spans="2:2" x14ac:dyDescent="0.25">
      <c r="B2028" s="66"/>
    </row>
    <row r="2029" spans="2:2" x14ac:dyDescent="0.25">
      <c r="B2029" s="66"/>
    </row>
    <row r="2030" spans="2:2" x14ac:dyDescent="0.25">
      <c r="B2030" s="66"/>
    </row>
    <row r="2031" spans="2:2" x14ac:dyDescent="0.25">
      <c r="B2031" s="66"/>
    </row>
    <row r="2032" spans="2:2" x14ac:dyDescent="0.25">
      <c r="B2032" s="9"/>
    </row>
    <row r="2033" spans="2:2" x14ac:dyDescent="0.25">
      <c r="B2033" s="9"/>
    </row>
    <row r="2034" spans="2:2" x14ac:dyDescent="0.25">
      <c r="B2034" s="66"/>
    </row>
    <row r="2035" spans="2:2" x14ac:dyDescent="0.25">
      <c r="B2035" s="66"/>
    </row>
    <row r="2036" spans="2:2" x14ac:dyDescent="0.25">
      <c r="B2036" s="66"/>
    </row>
    <row r="2037" spans="2:2" x14ac:dyDescent="0.25">
      <c r="B2037" s="66"/>
    </row>
    <row r="2038" spans="2:2" x14ac:dyDescent="0.25">
      <c r="B2038" s="66"/>
    </row>
    <row r="2039" spans="2:2" x14ac:dyDescent="0.25">
      <c r="B2039" s="66"/>
    </row>
    <row r="2040" spans="2:2" x14ac:dyDescent="0.25">
      <c r="B2040" s="66"/>
    </row>
    <row r="2041" spans="2:2" x14ac:dyDescent="0.25">
      <c r="B2041" s="66"/>
    </row>
    <row r="2042" spans="2:2" x14ac:dyDescent="0.25">
      <c r="B2042" s="66"/>
    </row>
    <row r="2043" spans="2:2" x14ac:dyDescent="0.25">
      <c r="B2043" s="66"/>
    </row>
    <row r="2044" spans="2:2" x14ac:dyDescent="0.25">
      <c r="B2044" s="66"/>
    </row>
    <row r="2045" spans="2:2" x14ac:dyDescent="0.25">
      <c r="B2045" s="66"/>
    </row>
    <row r="2046" spans="2:2" x14ac:dyDescent="0.25">
      <c r="B2046" s="66"/>
    </row>
    <row r="2047" spans="2:2" x14ac:dyDescent="0.25">
      <c r="B2047" s="66"/>
    </row>
    <row r="2048" spans="2:2" x14ac:dyDescent="0.25">
      <c r="B2048" s="66"/>
    </row>
    <row r="2049" spans="2:2" x14ac:dyDescent="0.25">
      <c r="B2049" s="66"/>
    </row>
    <row r="2050" spans="2:2" x14ac:dyDescent="0.25">
      <c r="B2050" s="66"/>
    </row>
    <row r="2051" spans="2:2" x14ac:dyDescent="0.25">
      <c r="B2051" s="66"/>
    </row>
    <row r="2052" spans="2:2" x14ac:dyDescent="0.25">
      <c r="B2052" s="9"/>
    </row>
    <row r="2053" spans="2:2" x14ac:dyDescent="0.25">
      <c r="B2053" s="66"/>
    </row>
    <row r="2054" spans="2:2" x14ac:dyDescent="0.25">
      <c r="B2054" s="66"/>
    </row>
    <row r="2055" spans="2:2" x14ac:dyDescent="0.25">
      <c r="B2055" s="66"/>
    </row>
    <row r="2056" spans="2:2" x14ac:dyDescent="0.25">
      <c r="B2056" s="66"/>
    </row>
    <row r="2057" spans="2:2" x14ac:dyDescent="0.25">
      <c r="B2057" s="66"/>
    </row>
    <row r="2058" spans="2:2" x14ac:dyDescent="0.25">
      <c r="B2058" s="66"/>
    </row>
    <row r="2059" spans="2:2" x14ac:dyDescent="0.25">
      <c r="B2059" s="66"/>
    </row>
    <row r="2060" spans="2:2" x14ac:dyDescent="0.25">
      <c r="B2060" s="66"/>
    </row>
    <row r="2061" spans="2:2" x14ac:dyDescent="0.25">
      <c r="B2061" s="66"/>
    </row>
    <row r="2062" spans="2:2" x14ac:dyDescent="0.25">
      <c r="B2062" s="66"/>
    </row>
    <row r="2063" spans="2:2" x14ac:dyDescent="0.25">
      <c r="B2063" s="66"/>
    </row>
    <row r="2064" spans="2:2" x14ac:dyDescent="0.25">
      <c r="B2064" s="66"/>
    </row>
    <row r="2065" spans="2:2" x14ac:dyDescent="0.25">
      <c r="B2065" s="66"/>
    </row>
    <row r="2066" spans="2:2" x14ac:dyDescent="0.25">
      <c r="B2066" s="66"/>
    </row>
    <row r="2067" spans="2:2" x14ac:dyDescent="0.25">
      <c r="B2067" s="9"/>
    </row>
    <row r="2068" spans="2:2" x14ac:dyDescent="0.25">
      <c r="B2068" s="9"/>
    </row>
    <row r="2069" spans="2:2" x14ac:dyDescent="0.25">
      <c r="B2069" s="9"/>
    </row>
    <row r="2070" spans="2:2" x14ac:dyDescent="0.25">
      <c r="B2070" s="66"/>
    </row>
    <row r="2071" spans="2:2" x14ac:dyDescent="0.25">
      <c r="B2071" s="66"/>
    </row>
    <row r="2072" spans="2:2" x14ac:dyDescent="0.25">
      <c r="B2072" s="66"/>
    </row>
    <row r="2073" spans="2:2" x14ac:dyDescent="0.25">
      <c r="B2073" s="66"/>
    </row>
    <row r="2074" spans="2:2" x14ac:dyDescent="0.25">
      <c r="B2074" s="66"/>
    </row>
    <row r="2075" spans="2:2" x14ac:dyDescent="0.25">
      <c r="B2075" s="66"/>
    </row>
    <row r="2076" spans="2:2" x14ac:dyDescent="0.25">
      <c r="B2076" s="66"/>
    </row>
    <row r="2077" spans="2:2" x14ac:dyDescent="0.25">
      <c r="B2077" s="66"/>
    </row>
    <row r="2078" spans="2:2" x14ac:dyDescent="0.25">
      <c r="B2078" s="66"/>
    </row>
    <row r="2079" spans="2:2" x14ac:dyDescent="0.25">
      <c r="B2079" s="66"/>
    </row>
    <row r="2080" spans="2:2" x14ac:dyDescent="0.25">
      <c r="B2080" s="66"/>
    </row>
    <row r="2081" spans="2:2" x14ac:dyDescent="0.25">
      <c r="B2081" s="66"/>
    </row>
    <row r="2082" spans="2:2" x14ac:dyDescent="0.25">
      <c r="B2082" s="66"/>
    </row>
    <row r="2083" spans="2:2" x14ac:dyDescent="0.25">
      <c r="B2083" s="66"/>
    </row>
    <row r="2084" spans="2:2" x14ac:dyDescent="0.25">
      <c r="B2084" s="66"/>
    </row>
    <row r="2085" spans="2:2" x14ac:dyDescent="0.25">
      <c r="B2085" s="66"/>
    </row>
    <row r="2086" spans="2:2" x14ac:dyDescent="0.25">
      <c r="B2086" s="66"/>
    </row>
    <row r="2087" spans="2:2" x14ac:dyDescent="0.25">
      <c r="B2087" s="66"/>
    </row>
    <row r="2088" spans="2:2" x14ac:dyDescent="0.25">
      <c r="B2088" s="66"/>
    </row>
    <row r="2089" spans="2:2" x14ac:dyDescent="0.25">
      <c r="B2089" s="66"/>
    </row>
    <row r="2090" spans="2:2" x14ac:dyDescent="0.25">
      <c r="B2090" s="9"/>
    </row>
    <row r="2091" spans="2:2" x14ac:dyDescent="0.25">
      <c r="B2091" s="66"/>
    </row>
    <row r="2092" spans="2:2" x14ac:dyDescent="0.25">
      <c r="B2092" s="66"/>
    </row>
    <row r="2093" spans="2:2" x14ac:dyDescent="0.25">
      <c r="B2093" s="66"/>
    </row>
    <row r="2094" spans="2:2" x14ac:dyDescent="0.25">
      <c r="B2094" s="66"/>
    </row>
    <row r="2095" spans="2:2" x14ac:dyDescent="0.25">
      <c r="B2095" s="66"/>
    </row>
    <row r="2096" spans="2:2" x14ac:dyDescent="0.25">
      <c r="B2096" s="66"/>
    </row>
    <row r="2097" spans="2:2" x14ac:dyDescent="0.25">
      <c r="B2097" s="66"/>
    </row>
    <row r="2098" spans="2:2" x14ac:dyDescent="0.25">
      <c r="B2098" s="66"/>
    </row>
    <row r="2099" spans="2:2" x14ac:dyDescent="0.25">
      <c r="B2099" s="66"/>
    </row>
    <row r="2100" spans="2:2" x14ac:dyDescent="0.25">
      <c r="B2100" s="66"/>
    </row>
    <row r="2101" spans="2:2" x14ac:dyDescent="0.25">
      <c r="B2101" s="66"/>
    </row>
    <row r="2102" spans="2:2" x14ac:dyDescent="0.25">
      <c r="B2102" s="66"/>
    </row>
    <row r="2103" spans="2:2" x14ac:dyDescent="0.25">
      <c r="B2103" s="66"/>
    </row>
    <row r="2104" spans="2:2" x14ac:dyDescent="0.25">
      <c r="B2104" s="66"/>
    </row>
    <row r="2105" spans="2:2" x14ac:dyDescent="0.25">
      <c r="B2105" s="66"/>
    </row>
    <row r="2106" spans="2:2" x14ac:dyDescent="0.25">
      <c r="B2106" s="66"/>
    </row>
    <row r="2107" spans="2:2" x14ac:dyDescent="0.25">
      <c r="B2107" s="66"/>
    </row>
    <row r="2108" spans="2:2" x14ac:dyDescent="0.25">
      <c r="B2108" s="66"/>
    </row>
    <row r="2109" spans="2:2" x14ac:dyDescent="0.25">
      <c r="B2109" s="66"/>
    </row>
    <row r="2110" spans="2:2" x14ac:dyDescent="0.25">
      <c r="B2110" s="66"/>
    </row>
    <row r="2111" spans="2:2" x14ac:dyDescent="0.25">
      <c r="B2111" s="66"/>
    </row>
    <row r="2112" spans="2:2" x14ac:dyDescent="0.25">
      <c r="B2112" s="66"/>
    </row>
    <row r="2113" spans="2:2" x14ac:dyDescent="0.25">
      <c r="B2113" s="9"/>
    </row>
    <row r="2114" spans="2:2" x14ac:dyDescent="0.25">
      <c r="B2114" s="9"/>
    </row>
    <row r="2115" spans="2:2" x14ac:dyDescent="0.25">
      <c r="B2115" s="66"/>
    </row>
    <row r="2116" spans="2:2" x14ac:dyDescent="0.25">
      <c r="B2116" s="66"/>
    </row>
    <row r="2117" spans="2:2" x14ac:dyDescent="0.25">
      <c r="B2117" s="66"/>
    </row>
    <row r="2118" spans="2:2" x14ac:dyDescent="0.25">
      <c r="B2118" s="66"/>
    </row>
    <row r="2119" spans="2:2" x14ac:dyDescent="0.25">
      <c r="B2119" s="66"/>
    </row>
    <row r="2120" spans="2:2" x14ac:dyDescent="0.25">
      <c r="B2120" s="66"/>
    </row>
    <row r="2121" spans="2:2" x14ac:dyDescent="0.25">
      <c r="B2121" s="66"/>
    </row>
    <row r="2122" spans="2:2" x14ac:dyDescent="0.25">
      <c r="B2122" s="66"/>
    </row>
    <row r="2123" spans="2:2" x14ac:dyDescent="0.25">
      <c r="B2123" s="66"/>
    </row>
    <row r="2124" spans="2:2" x14ac:dyDescent="0.25">
      <c r="B2124" s="66"/>
    </row>
    <row r="2125" spans="2:2" x14ac:dyDescent="0.25">
      <c r="B2125" s="66"/>
    </row>
    <row r="2126" spans="2:2" x14ac:dyDescent="0.25">
      <c r="B2126" s="66"/>
    </row>
    <row r="2127" spans="2:2" x14ac:dyDescent="0.25">
      <c r="B2127" s="66"/>
    </row>
    <row r="2128" spans="2:2" x14ac:dyDescent="0.25">
      <c r="B2128" s="66"/>
    </row>
    <row r="2129" spans="2:2" x14ac:dyDescent="0.25">
      <c r="B2129" s="66"/>
    </row>
    <row r="2130" spans="2:2" x14ac:dyDescent="0.25">
      <c r="B2130" s="66"/>
    </row>
    <row r="2131" spans="2:2" x14ac:dyDescent="0.25">
      <c r="B2131" s="66"/>
    </row>
    <row r="2132" spans="2:2" x14ac:dyDescent="0.25">
      <c r="B2132" s="66"/>
    </row>
    <row r="2133" spans="2:2" x14ac:dyDescent="0.25">
      <c r="B2133" s="66"/>
    </row>
    <row r="2134" spans="2:2" x14ac:dyDescent="0.25">
      <c r="B2134" s="66"/>
    </row>
    <row r="2135" spans="2:2" x14ac:dyDescent="0.25">
      <c r="B2135" s="66"/>
    </row>
    <row r="2136" spans="2:2" x14ac:dyDescent="0.25">
      <c r="B2136" s="66"/>
    </row>
    <row r="2137" spans="2:2" x14ac:dyDescent="0.25">
      <c r="B2137" s="66"/>
    </row>
    <row r="2138" spans="2:2" x14ac:dyDescent="0.25">
      <c r="B2138" s="66"/>
    </row>
    <row r="2139" spans="2:2" x14ac:dyDescent="0.25">
      <c r="B2139" s="66"/>
    </row>
    <row r="2140" spans="2:2" x14ac:dyDescent="0.25">
      <c r="B2140" s="66"/>
    </row>
    <row r="2141" spans="2:2" x14ac:dyDescent="0.25">
      <c r="B2141" s="66"/>
    </row>
    <row r="2142" spans="2:2" x14ac:dyDescent="0.25">
      <c r="B2142" s="66"/>
    </row>
    <row r="2143" spans="2:2" x14ac:dyDescent="0.25">
      <c r="B2143" s="66"/>
    </row>
    <row r="2144" spans="2:2" x14ac:dyDescent="0.25">
      <c r="B2144" s="66"/>
    </row>
    <row r="2145" spans="2:2" x14ac:dyDescent="0.25">
      <c r="B2145" s="66"/>
    </row>
    <row r="2146" spans="2:2" x14ac:dyDescent="0.25">
      <c r="B2146" s="66"/>
    </row>
    <row r="2147" spans="2:2" x14ac:dyDescent="0.25">
      <c r="B2147" s="66"/>
    </row>
    <row r="2148" spans="2:2" x14ac:dyDescent="0.25">
      <c r="B2148" s="66"/>
    </row>
    <row r="2149" spans="2:2" x14ac:dyDescent="0.25">
      <c r="B2149" s="66"/>
    </row>
    <row r="2150" spans="2:2" x14ac:dyDescent="0.25">
      <c r="B2150" s="66"/>
    </row>
    <row r="2151" spans="2:2" x14ac:dyDescent="0.25">
      <c r="B2151" s="66"/>
    </row>
    <row r="2152" spans="2:2" x14ac:dyDescent="0.25">
      <c r="B2152" s="66"/>
    </row>
    <row r="2153" spans="2:2" x14ac:dyDescent="0.25">
      <c r="B2153" s="66"/>
    </row>
    <row r="2154" spans="2:2" x14ac:dyDescent="0.25">
      <c r="B2154" s="66"/>
    </row>
    <row r="2155" spans="2:2" x14ac:dyDescent="0.25">
      <c r="B2155" s="66"/>
    </row>
    <row r="2156" spans="2:2" x14ac:dyDescent="0.25">
      <c r="B2156" s="66"/>
    </row>
    <row r="2157" spans="2:2" x14ac:dyDescent="0.25">
      <c r="B2157" s="66"/>
    </row>
    <row r="2158" spans="2:2" x14ac:dyDescent="0.25">
      <c r="B2158" s="66"/>
    </row>
    <row r="2159" spans="2:2" x14ac:dyDescent="0.25">
      <c r="B2159" s="66"/>
    </row>
    <row r="2160" spans="2:2" x14ac:dyDescent="0.25">
      <c r="B2160" s="66"/>
    </row>
    <row r="2161" spans="2:2" x14ac:dyDescent="0.25">
      <c r="B2161" s="66"/>
    </row>
    <row r="2162" spans="2:2" x14ac:dyDescent="0.25">
      <c r="B2162" s="66"/>
    </row>
    <row r="2163" spans="2:2" x14ac:dyDescent="0.25">
      <c r="B2163" s="66"/>
    </row>
    <row r="2164" spans="2:2" x14ac:dyDescent="0.25">
      <c r="B2164" s="66"/>
    </row>
    <row r="2165" spans="2:2" x14ac:dyDescent="0.25">
      <c r="B2165" s="66"/>
    </row>
    <row r="2166" spans="2:2" x14ac:dyDescent="0.25">
      <c r="B2166" s="66"/>
    </row>
    <row r="2167" spans="2:2" x14ac:dyDescent="0.25">
      <c r="B2167" s="66"/>
    </row>
    <row r="2168" spans="2:2" x14ac:dyDescent="0.25">
      <c r="B2168" s="66"/>
    </row>
    <row r="2169" spans="2:2" x14ac:dyDescent="0.25">
      <c r="B2169" s="66"/>
    </row>
    <row r="2170" spans="2:2" x14ac:dyDescent="0.25">
      <c r="B2170" s="66"/>
    </row>
    <row r="2171" spans="2:2" x14ac:dyDescent="0.25">
      <c r="B2171" s="66"/>
    </row>
    <row r="2172" spans="2:2" x14ac:dyDescent="0.25">
      <c r="B2172" s="66"/>
    </row>
    <row r="2173" spans="2:2" x14ac:dyDescent="0.25">
      <c r="B2173" s="66"/>
    </row>
    <row r="2174" spans="2:2" x14ac:dyDescent="0.25">
      <c r="B2174" s="66"/>
    </row>
    <row r="2175" spans="2:2" x14ac:dyDescent="0.25">
      <c r="B2175" s="66"/>
    </row>
    <row r="2176" spans="2:2" x14ac:dyDescent="0.25">
      <c r="B2176" s="66"/>
    </row>
    <row r="2177" spans="2:2" x14ac:dyDescent="0.25">
      <c r="B2177" s="66"/>
    </row>
    <row r="2178" spans="2:2" x14ac:dyDescent="0.25">
      <c r="B2178" s="66"/>
    </row>
    <row r="2179" spans="2:2" x14ac:dyDescent="0.25">
      <c r="B2179" s="66"/>
    </row>
    <row r="2180" spans="2:2" x14ac:dyDescent="0.25">
      <c r="B2180" s="66"/>
    </row>
    <row r="2181" spans="2:2" x14ac:dyDescent="0.25">
      <c r="B2181" s="66"/>
    </row>
    <row r="2182" spans="2:2" x14ac:dyDescent="0.25">
      <c r="B2182" s="66"/>
    </row>
    <row r="2183" spans="2:2" x14ac:dyDescent="0.25">
      <c r="B2183" s="66"/>
    </row>
    <row r="2184" spans="2:2" x14ac:dyDescent="0.25">
      <c r="B2184" s="66"/>
    </row>
    <row r="2185" spans="2:2" x14ac:dyDescent="0.25">
      <c r="B2185" s="66"/>
    </row>
    <row r="2186" spans="2:2" x14ac:dyDescent="0.25">
      <c r="B2186" s="66"/>
    </row>
    <row r="2187" spans="2:2" x14ac:dyDescent="0.25">
      <c r="B2187" s="66"/>
    </row>
    <row r="2188" spans="2:2" x14ac:dyDescent="0.25">
      <c r="B2188" s="66"/>
    </row>
    <row r="2189" spans="2:2" x14ac:dyDescent="0.25">
      <c r="B2189" s="66"/>
    </row>
    <row r="2190" spans="2:2" x14ac:dyDescent="0.25">
      <c r="B2190" s="66"/>
    </row>
    <row r="2191" spans="2:2" x14ac:dyDescent="0.25">
      <c r="B2191" s="66"/>
    </row>
    <row r="2192" spans="2:2" x14ac:dyDescent="0.25">
      <c r="B2192" s="66"/>
    </row>
    <row r="2193" spans="2:2" x14ac:dyDescent="0.25">
      <c r="B2193" s="66"/>
    </row>
    <row r="2194" spans="2:2" x14ac:dyDescent="0.25">
      <c r="B2194" s="9"/>
    </row>
    <row r="2195" spans="2:2" x14ac:dyDescent="0.25">
      <c r="B2195" s="9"/>
    </row>
    <row r="2196" spans="2:2" x14ac:dyDescent="0.25">
      <c r="B2196" s="9"/>
    </row>
    <row r="2197" spans="2:2" x14ac:dyDescent="0.25">
      <c r="B2197" s="9"/>
    </row>
    <row r="2198" spans="2:2" x14ac:dyDescent="0.25">
      <c r="B2198" s="66"/>
    </row>
    <row r="2199" spans="2:2" x14ac:dyDescent="0.25">
      <c r="B2199" s="66"/>
    </row>
    <row r="2200" spans="2:2" x14ac:dyDescent="0.25">
      <c r="B2200" s="66"/>
    </row>
    <row r="2201" spans="2:2" x14ac:dyDescent="0.25">
      <c r="B2201" s="66"/>
    </row>
    <row r="2202" spans="2:2" x14ac:dyDescent="0.25">
      <c r="B2202" s="66"/>
    </row>
    <row r="2203" spans="2:2" x14ac:dyDescent="0.25">
      <c r="B2203" s="66"/>
    </row>
    <row r="2204" spans="2:2" x14ac:dyDescent="0.25">
      <c r="B2204" s="66"/>
    </row>
    <row r="2205" spans="2:2" x14ac:dyDescent="0.25">
      <c r="B2205" s="66"/>
    </row>
    <row r="2206" spans="2:2" x14ac:dyDescent="0.25">
      <c r="B2206" s="66"/>
    </row>
    <row r="2207" spans="2:2" x14ac:dyDescent="0.25">
      <c r="B2207" s="66"/>
    </row>
    <row r="2208" spans="2:2" x14ac:dyDescent="0.25">
      <c r="B2208" s="66"/>
    </row>
    <row r="2209" spans="2:2" x14ac:dyDescent="0.25">
      <c r="B2209" s="66"/>
    </row>
    <row r="2210" spans="2:2" x14ac:dyDescent="0.25">
      <c r="B2210" s="66"/>
    </row>
    <row r="2211" spans="2:2" x14ac:dyDescent="0.25">
      <c r="B2211" s="66"/>
    </row>
    <row r="2212" spans="2:2" x14ac:dyDescent="0.25">
      <c r="B2212" s="66"/>
    </row>
    <row r="2213" spans="2:2" x14ac:dyDescent="0.25">
      <c r="B2213" s="66"/>
    </row>
    <row r="2214" spans="2:2" x14ac:dyDescent="0.25">
      <c r="B2214" s="66"/>
    </row>
    <row r="2215" spans="2:2" x14ac:dyDescent="0.25">
      <c r="B2215" s="66"/>
    </row>
    <row r="2216" spans="2:2" x14ac:dyDescent="0.25">
      <c r="B2216" s="66"/>
    </row>
    <row r="2217" spans="2:2" x14ac:dyDescent="0.25">
      <c r="B2217" s="66"/>
    </row>
    <row r="2218" spans="2:2" x14ac:dyDescent="0.25">
      <c r="B2218" s="66"/>
    </row>
    <row r="2219" spans="2:2" x14ac:dyDescent="0.25">
      <c r="B2219" s="66"/>
    </row>
    <row r="2220" spans="2:2" x14ac:dyDescent="0.25">
      <c r="B2220" s="66"/>
    </row>
    <row r="2221" spans="2:2" x14ac:dyDescent="0.25">
      <c r="B2221" s="66"/>
    </row>
    <row r="2222" spans="2:2" x14ac:dyDescent="0.25">
      <c r="B2222" s="9"/>
    </row>
    <row r="2223" spans="2:2" x14ac:dyDescent="0.25">
      <c r="B2223" s="9"/>
    </row>
    <row r="2224" spans="2:2" x14ac:dyDescent="0.25">
      <c r="B2224" s="9"/>
    </row>
    <row r="2225" spans="2:2" x14ac:dyDescent="0.25">
      <c r="B2225" s="9"/>
    </row>
    <row r="2226" spans="2:2" x14ac:dyDescent="0.25">
      <c r="B2226" s="9"/>
    </row>
    <row r="2227" spans="2:2" x14ac:dyDescent="0.25">
      <c r="B2227" s="9"/>
    </row>
    <row r="2228" spans="2:2" x14ac:dyDescent="0.25">
      <c r="B2228" s="9"/>
    </row>
    <row r="2229" spans="2:2" x14ac:dyDescent="0.25">
      <c r="B2229" s="9"/>
    </row>
    <row r="2230" spans="2:2" x14ac:dyDescent="0.25">
      <c r="B2230" s="9"/>
    </row>
    <row r="2231" spans="2:2" x14ac:dyDescent="0.25">
      <c r="B2231" s="66"/>
    </row>
    <row r="2232" spans="2:2" x14ac:dyDescent="0.25">
      <c r="B2232" s="66"/>
    </row>
    <row r="2233" spans="2:2" x14ac:dyDescent="0.25">
      <c r="B2233" s="66"/>
    </row>
    <row r="2234" spans="2:2" x14ac:dyDescent="0.25">
      <c r="B2234" s="66"/>
    </row>
    <row r="2235" spans="2:2" x14ac:dyDescent="0.25">
      <c r="B2235" s="66"/>
    </row>
    <row r="2236" spans="2:2" x14ac:dyDescent="0.25">
      <c r="B2236" s="66"/>
    </row>
    <row r="2237" spans="2:2" x14ac:dyDescent="0.25">
      <c r="B2237" s="66"/>
    </row>
    <row r="2238" spans="2:2" x14ac:dyDescent="0.25">
      <c r="B2238" s="66"/>
    </row>
    <row r="2239" spans="2:2" x14ac:dyDescent="0.25">
      <c r="B2239" s="66"/>
    </row>
    <row r="2240" spans="2:2" x14ac:dyDescent="0.25">
      <c r="B2240" s="9"/>
    </row>
    <row r="2241" spans="2:2" x14ac:dyDescent="0.25">
      <c r="B2241" s="9"/>
    </row>
    <row r="2242" spans="2:2" x14ac:dyDescent="0.25">
      <c r="B2242" s="9"/>
    </row>
    <row r="2243" spans="2:2" x14ac:dyDescent="0.25">
      <c r="B2243" s="66"/>
    </row>
    <row r="2244" spans="2:2" x14ac:dyDescent="0.25">
      <c r="B2244" s="66"/>
    </row>
    <row r="2245" spans="2:2" x14ac:dyDescent="0.25">
      <c r="B2245" s="66"/>
    </row>
    <row r="2246" spans="2:2" x14ac:dyDescent="0.25">
      <c r="B2246" s="66"/>
    </row>
    <row r="2247" spans="2:2" x14ac:dyDescent="0.25">
      <c r="B2247" s="66"/>
    </row>
    <row r="2248" spans="2:2" x14ac:dyDescent="0.25">
      <c r="B2248" s="66"/>
    </row>
    <row r="2249" spans="2:2" x14ac:dyDescent="0.25">
      <c r="B2249" s="66"/>
    </row>
    <row r="2250" spans="2:2" x14ac:dyDescent="0.25">
      <c r="B2250" s="66"/>
    </row>
    <row r="2251" spans="2:2" x14ac:dyDescent="0.25">
      <c r="B2251" s="66"/>
    </row>
    <row r="2252" spans="2:2" x14ac:dyDescent="0.25">
      <c r="B2252" s="66"/>
    </row>
    <row r="2253" spans="2:2" x14ac:dyDescent="0.25">
      <c r="B2253" s="66"/>
    </row>
    <row r="2254" spans="2:2" x14ac:dyDescent="0.25">
      <c r="B2254" s="66"/>
    </row>
    <row r="2255" spans="2:2" x14ac:dyDescent="0.25">
      <c r="B2255" s="66"/>
    </row>
    <row r="2256" spans="2:2" x14ac:dyDescent="0.25">
      <c r="B2256" s="66"/>
    </row>
    <row r="2257" spans="2:2" x14ac:dyDescent="0.25">
      <c r="B2257" s="66"/>
    </row>
    <row r="2258" spans="2:2" x14ac:dyDescent="0.25">
      <c r="B2258" s="66"/>
    </row>
    <row r="2259" spans="2:2" x14ac:dyDescent="0.25">
      <c r="B2259" s="66"/>
    </row>
    <row r="2260" spans="2:2" x14ac:dyDescent="0.25">
      <c r="B2260" s="66"/>
    </row>
    <row r="2261" spans="2:2" x14ac:dyDescent="0.25">
      <c r="B2261" s="66"/>
    </row>
    <row r="2262" spans="2:2" x14ac:dyDescent="0.25">
      <c r="B2262" s="9"/>
    </row>
    <row r="2263" spans="2:2" x14ac:dyDescent="0.25">
      <c r="B2263" s="9"/>
    </row>
    <row r="2264" spans="2:2" x14ac:dyDescent="0.25">
      <c r="B2264" s="9"/>
    </row>
    <row r="2265" spans="2:2" x14ac:dyDescent="0.25">
      <c r="B2265" s="9"/>
    </row>
    <row r="2266" spans="2:2" x14ac:dyDescent="0.25">
      <c r="B2266" s="9"/>
    </row>
    <row r="2267" spans="2:2" x14ac:dyDescent="0.25">
      <c r="B2267" s="9"/>
    </row>
    <row r="2268" spans="2:2" x14ac:dyDescent="0.25">
      <c r="B2268" s="9"/>
    </row>
    <row r="2269" spans="2:2" x14ac:dyDescent="0.25">
      <c r="B2269" s="9"/>
    </row>
    <row r="2270" spans="2:2" x14ac:dyDescent="0.25">
      <c r="B2270" s="66"/>
    </row>
    <row r="2271" spans="2:2" x14ac:dyDescent="0.25">
      <c r="B2271" s="66"/>
    </row>
    <row r="2272" spans="2:2" x14ac:dyDescent="0.25">
      <c r="B2272" s="66"/>
    </row>
    <row r="2273" spans="2:2" x14ac:dyDescent="0.25">
      <c r="B2273" s="66"/>
    </row>
    <row r="2274" spans="2:2" x14ac:dyDescent="0.25">
      <c r="B2274" s="9"/>
    </row>
    <row r="2275" spans="2:2" x14ac:dyDescent="0.25">
      <c r="B2275" s="9"/>
    </row>
    <row r="2276" spans="2:2" x14ac:dyDescent="0.25">
      <c r="B2276" s="9"/>
    </row>
    <row r="2277" spans="2:2" x14ac:dyDescent="0.25">
      <c r="B2277" s="9"/>
    </row>
    <row r="2278" spans="2:2" x14ac:dyDescent="0.25">
      <c r="B2278" s="9"/>
    </row>
    <row r="2279" spans="2:2" x14ac:dyDescent="0.25">
      <c r="B2279" s="9"/>
    </row>
    <row r="2280" spans="2:2" x14ac:dyDescent="0.25">
      <c r="B2280" s="9"/>
    </row>
    <row r="2281" spans="2:2" x14ac:dyDescent="0.25">
      <c r="B2281" s="9" t="s">
        <v>244</v>
      </c>
    </row>
    <row r="2282" spans="2:2" x14ac:dyDescent="0.25">
      <c r="B2282" s="9" t="s">
        <v>244</v>
      </c>
    </row>
    <row r="2283" spans="2:2" x14ac:dyDescent="0.25">
      <c r="B2283" s="9" t="s">
        <v>244</v>
      </c>
    </row>
    <row r="2284" spans="2:2" x14ac:dyDescent="0.25">
      <c r="B2284" s="9" t="s">
        <v>244</v>
      </c>
    </row>
    <row r="2285" spans="2:2" x14ac:dyDescent="0.25">
      <c r="B2285" s="9" t="s">
        <v>244</v>
      </c>
    </row>
    <row r="2286" spans="2:2" x14ac:dyDescent="0.25">
      <c r="B2286" s="9" t="s">
        <v>410</v>
      </c>
    </row>
  </sheetData>
  <sheetProtection algorithmName="SHA-512" hashValue="N3A95sUQsQCDPpCBDdkTzVYSk1IN+DHm/ljFk2LUJo4f1mHnXSKVshzEiUB4yQcjULoRJ7kBGDhJRbNnvYD6HA==" saltValue="wrF7zGfaJy60gmGBpHxi7g==" spinCount="100000" sheet="1" objects="1" scenarios="1"/>
  <autoFilter ref="A1:B2286" xr:uid="{26DA111E-3024-42D4-9B9A-D1BF783BB95B}">
    <sortState xmlns:xlrd2="http://schemas.microsoft.com/office/spreadsheetml/2017/richdata2" ref="A2:B2286">
      <sortCondition ref="A1:A228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Plantilla Cutlist</vt:lpstr>
      <vt:lpstr>L</vt:lpstr>
      <vt:lpstr>DATOS</vt:lpstr>
      <vt:lpstr>PROV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2020-04-20T14:18:10Z</dcterms:created>
  <dcterms:modified xsi:type="dcterms:W3CDTF">2020-07-14T16:56:14Z</dcterms:modified>
</cp:coreProperties>
</file>